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0400" windowHeight="7620"/>
  </bookViews>
  <sheets>
    <sheet name="رادیولوژی1401" sheetId="1" r:id="rId1"/>
  </sheets>
  <definedNames>
    <definedName name="_xlnm._FilterDatabase" localSheetId="0" hidden="1">رادیولوژی1401!$A$3:$L$673</definedName>
  </definedNames>
  <calcPr calcId="162913"/>
</workbook>
</file>

<file path=xl/calcChain.xml><?xml version="1.0" encoding="utf-8"?>
<calcChain xmlns="http://schemas.openxmlformats.org/spreadsheetml/2006/main">
  <c r="I5" i="1" l="1"/>
  <c r="J5" i="1" s="1"/>
  <c r="K5" i="1"/>
  <c r="I6" i="1"/>
  <c r="J6" i="1" s="1"/>
  <c r="K6" i="1"/>
  <c r="I7" i="1"/>
  <c r="J7" i="1" s="1"/>
  <c r="K7" i="1"/>
  <c r="I8" i="1"/>
  <c r="J8" i="1" s="1"/>
  <c r="K8" i="1"/>
  <c r="I9" i="1"/>
  <c r="J9" i="1" s="1"/>
  <c r="K9" i="1"/>
  <c r="I10" i="1"/>
  <c r="J10" i="1" s="1"/>
  <c r="K10" i="1"/>
  <c r="I11" i="1"/>
  <c r="J11" i="1" s="1"/>
  <c r="K11" i="1"/>
  <c r="I12" i="1"/>
  <c r="J12" i="1" s="1"/>
  <c r="K12" i="1"/>
  <c r="I13" i="1"/>
  <c r="J13" i="1" s="1"/>
  <c r="K13" i="1"/>
  <c r="I14" i="1"/>
  <c r="J14" i="1" s="1"/>
  <c r="K14" i="1"/>
  <c r="I15" i="1"/>
  <c r="J15" i="1" s="1"/>
  <c r="K15" i="1"/>
  <c r="I16" i="1"/>
  <c r="J16" i="1" s="1"/>
  <c r="K16" i="1"/>
  <c r="I17" i="1"/>
  <c r="J17" i="1" s="1"/>
  <c r="K17" i="1"/>
  <c r="I18" i="1"/>
  <c r="J18" i="1" s="1"/>
  <c r="K18" i="1"/>
  <c r="I19" i="1"/>
  <c r="J19" i="1" s="1"/>
  <c r="K19" i="1"/>
  <c r="I20" i="1"/>
  <c r="J20" i="1" s="1"/>
  <c r="K20" i="1"/>
  <c r="I21" i="1"/>
  <c r="J21" i="1" s="1"/>
  <c r="K21" i="1"/>
  <c r="I22" i="1"/>
  <c r="J22" i="1" s="1"/>
  <c r="K22" i="1"/>
  <c r="I23" i="1"/>
  <c r="J23" i="1" s="1"/>
  <c r="K23" i="1"/>
  <c r="I24" i="1"/>
  <c r="J24" i="1" s="1"/>
  <c r="K24" i="1"/>
  <c r="I25" i="1"/>
  <c r="J25" i="1" s="1"/>
  <c r="K25" i="1"/>
  <c r="I26" i="1"/>
  <c r="J26" i="1" s="1"/>
  <c r="K26" i="1"/>
  <c r="I27" i="1"/>
  <c r="J27" i="1" s="1"/>
  <c r="K27" i="1"/>
  <c r="I28" i="1"/>
  <c r="J28" i="1" s="1"/>
  <c r="K28" i="1"/>
  <c r="I29" i="1"/>
  <c r="J29" i="1" s="1"/>
  <c r="K29" i="1"/>
  <c r="I30" i="1"/>
  <c r="J30" i="1" s="1"/>
  <c r="K30" i="1"/>
  <c r="I31" i="1"/>
  <c r="J31" i="1" s="1"/>
  <c r="K31" i="1"/>
  <c r="I32" i="1"/>
  <c r="J32" i="1" s="1"/>
  <c r="K32" i="1"/>
  <c r="I33" i="1"/>
  <c r="J33" i="1" s="1"/>
  <c r="K33" i="1"/>
  <c r="I34" i="1"/>
  <c r="J34" i="1" s="1"/>
  <c r="K34" i="1"/>
  <c r="I35" i="1"/>
  <c r="J35" i="1" s="1"/>
  <c r="K35" i="1"/>
  <c r="I36" i="1"/>
  <c r="J36" i="1" s="1"/>
  <c r="K36" i="1"/>
  <c r="I37" i="1"/>
  <c r="J37" i="1" s="1"/>
  <c r="K37" i="1"/>
  <c r="I38" i="1"/>
  <c r="J38" i="1" s="1"/>
  <c r="K38" i="1"/>
  <c r="I39" i="1"/>
  <c r="J39" i="1" s="1"/>
  <c r="K39" i="1"/>
  <c r="I40" i="1"/>
  <c r="J40" i="1" s="1"/>
  <c r="K40" i="1"/>
  <c r="I41" i="1"/>
  <c r="J41" i="1" s="1"/>
  <c r="K41" i="1"/>
  <c r="I42" i="1"/>
  <c r="J42" i="1" s="1"/>
  <c r="K42" i="1"/>
  <c r="I43" i="1"/>
  <c r="J43" i="1" s="1"/>
  <c r="K43" i="1"/>
  <c r="I44" i="1"/>
  <c r="J44" i="1" s="1"/>
  <c r="K44" i="1"/>
  <c r="I45" i="1"/>
  <c r="J45" i="1" s="1"/>
  <c r="K45" i="1"/>
  <c r="I46" i="1"/>
  <c r="J46" i="1" s="1"/>
  <c r="K46" i="1"/>
  <c r="I47" i="1"/>
  <c r="J47" i="1" s="1"/>
  <c r="K47" i="1"/>
  <c r="I48" i="1"/>
  <c r="J48" i="1" s="1"/>
  <c r="K48" i="1"/>
  <c r="I49" i="1"/>
  <c r="J49" i="1" s="1"/>
  <c r="K49" i="1"/>
  <c r="I50" i="1"/>
  <c r="J50" i="1" s="1"/>
  <c r="K50" i="1"/>
  <c r="I51" i="1"/>
  <c r="J51" i="1" s="1"/>
  <c r="K51" i="1"/>
  <c r="I52" i="1"/>
  <c r="J52" i="1" s="1"/>
  <c r="K52" i="1"/>
  <c r="I53" i="1"/>
  <c r="J53" i="1" s="1"/>
  <c r="K53" i="1"/>
  <c r="I54" i="1"/>
  <c r="J54" i="1" s="1"/>
  <c r="K54" i="1"/>
  <c r="I55" i="1"/>
  <c r="J55" i="1" s="1"/>
  <c r="K55" i="1"/>
  <c r="I56" i="1"/>
  <c r="J56" i="1" s="1"/>
  <c r="K56" i="1"/>
  <c r="I57" i="1"/>
  <c r="J57" i="1" s="1"/>
  <c r="K57" i="1"/>
  <c r="I58" i="1"/>
  <c r="J58" i="1" s="1"/>
  <c r="K58" i="1"/>
  <c r="I59" i="1"/>
  <c r="J59" i="1" s="1"/>
  <c r="K59" i="1"/>
  <c r="I60" i="1"/>
  <c r="J60" i="1" s="1"/>
  <c r="K60" i="1"/>
  <c r="I61" i="1"/>
  <c r="J61" i="1" s="1"/>
  <c r="K61" i="1"/>
  <c r="I62" i="1"/>
  <c r="J62" i="1" s="1"/>
  <c r="K62" i="1"/>
  <c r="I63" i="1"/>
  <c r="J63" i="1" s="1"/>
  <c r="K63" i="1"/>
  <c r="I64" i="1"/>
  <c r="J64" i="1" s="1"/>
  <c r="K64" i="1"/>
  <c r="I65" i="1"/>
  <c r="J65" i="1" s="1"/>
  <c r="K65" i="1"/>
  <c r="I66" i="1"/>
  <c r="J66" i="1" s="1"/>
  <c r="K66" i="1"/>
  <c r="I67" i="1"/>
  <c r="J67" i="1" s="1"/>
  <c r="K67" i="1"/>
  <c r="I68" i="1"/>
  <c r="J68" i="1" s="1"/>
  <c r="K68" i="1"/>
  <c r="I69" i="1"/>
  <c r="J69" i="1" s="1"/>
  <c r="K69" i="1"/>
  <c r="I70" i="1"/>
  <c r="J70" i="1" s="1"/>
  <c r="K70" i="1"/>
  <c r="I71" i="1"/>
  <c r="J71" i="1" s="1"/>
  <c r="K71" i="1"/>
  <c r="I72" i="1"/>
  <c r="J72" i="1" s="1"/>
  <c r="K72" i="1"/>
  <c r="I73" i="1"/>
  <c r="J73" i="1" s="1"/>
  <c r="K73" i="1"/>
  <c r="I74" i="1"/>
  <c r="J74" i="1" s="1"/>
  <c r="K74" i="1"/>
  <c r="I75" i="1"/>
  <c r="J75" i="1" s="1"/>
  <c r="K75" i="1"/>
  <c r="I76" i="1"/>
  <c r="J76" i="1" s="1"/>
  <c r="K76" i="1"/>
  <c r="I77" i="1"/>
  <c r="J77" i="1" s="1"/>
  <c r="K77" i="1"/>
  <c r="I78" i="1"/>
  <c r="J78" i="1" s="1"/>
  <c r="K78" i="1"/>
  <c r="I79" i="1"/>
  <c r="J79" i="1" s="1"/>
  <c r="K79" i="1"/>
  <c r="I80" i="1"/>
  <c r="J80" i="1" s="1"/>
  <c r="K80" i="1"/>
  <c r="I81" i="1"/>
  <c r="J81" i="1" s="1"/>
  <c r="K81" i="1"/>
  <c r="I82" i="1"/>
  <c r="J82" i="1" s="1"/>
  <c r="K82" i="1"/>
  <c r="I83" i="1"/>
  <c r="J83" i="1" s="1"/>
  <c r="K83" i="1"/>
  <c r="I84" i="1"/>
  <c r="J84" i="1" s="1"/>
  <c r="K84" i="1"/>
  <c r="I85" i="1"/>
  <c r="J85" i="1" s="1"/>
  <c r="K85" i="1"/>
  <c r="I86" i="1"/>
  <c r="J86" i="1" s="1"/>
  <c r="K86" i="1"/>
  <c r="I87" i="1"/>
  <c r="J87" i="1" s="1"/>
  <c r="K87" i="1"/>
  <c r="I88" i="1"/>
  <c r="J88" i="1" s="1"/>
  <c r="K88" i="1"/>
  <c r="I89" i="1"/>
  <c r="J89" i="1" s="1"/>
  <c r="K89" i="1"/>
  <c r="I90" i="1"/>
  <c r="J90" i="1" s="1"/>
  <c r="K90" i="1"/>
  <c r="I91" i="1"/>
  <c r="J91" i="1" s="1"/>
  <c r="K91" i="1"/>
  <c r="I92" i="1"/>
  <c r="J92" i="1" s="1"/>
  <c r="K92" i="1"/>
  <c r="I93" i="1"/>
  <c r="J93" i="1" s="1"/>
  <c r="K93" i="1"/>
  <c r="I94" i="1"/>
  <c r="J94" i="1" s="1"/>
  <c r="K94" i="1"/>
  <c r="I95" i="1"/>
  <c r="J95" i="1" s="1"/>
  <c r="K95" i="1"/>
  <c r="I96" i="1"/>
  <c r="J96" i="1" s="1"/>
  <c r="K96" i="1"/>
  <c r="I97" i="1"/>
  <c r="K97" i="1"/>
  <c r="I98" i="1"/>
  <c r="K98" i="1"/>
  <c r="I99" i="1"/>
  <c r="J99" i="1" s="1"/>
  <c r="K99" i="1"/>
  <c r="I100" i="1"/>
  <c r="J100" i="1" s="1"/>
  <c r="K100" i="1"/>
  <c r="I101" i="1"/>
  <c r="J101" i="1" s="1"/>
  <c r="K101" i="1"/>
  <c r="I102" i="1"/>
  <c r="J102" i="1" s="1"/>
  <c r="K102" i="1"/>
  <c r="I103" i="1"/>
  <c r="J103" i="1" s="1"/>
  <c r="K103" i="1"/>
  <c r="I104" i="1"/>
  <c r="J104" i="1" s="1"/>
  <c r="K104" i="1"/>
  <c r="I105" i="1"/>
  <c r="J105" i="1" s="1"/>
  <c r="K105" i="1"/>
  <c r="I106" i="1"/>
  <c r="J106" i="1" s="1"/>
  <c r="K106" i="1"/>
  <c r="I107" i="1"/>
  <c r="J107" i="1" s="1"/>
  <c r="K107" i="1"/>
  <c r="I108" i="1"/>
  <c r="J108" i="1" s="1"/>
  <c r="K108" i="1"/>
  <c r="I109" i="1"/>
  <c r="J109" i="1" s="1"/>
  <c r="K109" i="1"/>
  <c r="I110" i="1"/>
  <c r="J110" i="1" s="1"/>
  <c r="K110" i="1"/>
  <c r="I111" i="1"/>
  <c r="J111" i="1" s="1"/>
  <c r="K111" i="1"/>
  <c r="I112" i="1"/>
  <c r="J112" i="1" s="1"/>
  <c r="K112" i="1"/>
  <c r="I113" i="1"/>
  <c r="J113" i="1" s="1"/>
  <c r="K113" i="1"/>
  <c r="I114" i="1"/>
  <c r="J114" i="1" s="1"/>
  <c r="K114" i="1"/>
  <c r="I115" i="1"/>
  <c r="J115" i="1" s="1"/>
  <c r="K115" i="1"/>
  <c r="I116" i="1"/>
  <c r="J116" i="1" s="1"/>
  <c r="K116" i="1"/>
  <c r="I117" i="1"/>
  <c r="J117" i="1" s="1"/>
  <c r="K117" i="1"/>
  <c r="I118" i="1"/>
  <c r="J118" i="1" s="1"/>
  <c r="K118" i="1"/>
  <c r="I119" i="1"/>
  <c r="J119" i="1" s="1"/>
  <c r="K119" i="1"/>
  <c r="I120" i="1"/>
  <c r="J120" i="1" s="1"/>
  <c r="K120" i="1"/>
  <c r="I121" i="1"/>
  <c r="J121" i="1" s="1"/>
  <c r="K121" i="1"/>
  <c r="I122" i="1"/>
  <c r="J122" i="1" s="1"/>
  <c r="K122" i="1"/>
  <c r="I123" i="1"/>
  <c r="J123" i="1" s="1"/>
  <c r="K123" i="1"/>
  <c r="I124" i="1"/>
  <c r="J124" i="1" s="1"/>
  <c r="K124" i="1"/>
  <c r="I125" i="1"/>
  <c r="J125" i="1" s="1"/>
  <c r="K125" i="1"/>
  <c r="I126" i="1"/>
  <c r="J126" i="1" s="1"/>
  <c r="K126" i="1"/>
  <c r="I127" i="1"/>
  <c r="J127" i="1" s="1"/>
  <c r="K127" i="1"/>
  <c r="I128" i="1"/>
  <c r="J128" i="1" s="1"/>
  <c r="K128" i="1"/>
  <c r="I129" i="1"/>
  <c r="J129" i="1" s="1"/>
  <c r="K129" i="1"/>
  <c r="I130" i="1"/>
  <c r="J130" i="1" s="1"/>
  <c r="K130" i="1"/>
  <c r="I131" i="1"/>
  <c r="J131" i="1" s="1"/>
  <c r="K131" i="1"/>
  <c r="I132" i="1"/>
  <c r="J132" i="1" s="1"/>
  <c r="K132" i="1"/>
  <c r="I133" i="1"/>
  <c r="J133" i="1" s="1"/>
  <c r="K133" i="1"/>
  <c r="I134" i="1"/>
  <c r="J134" i="1" s="1"/>
  <c r="K134" i="1"/>
  <c r="I135" i="1"/>
  <c r="J135" i="1" s="1"/>
  <c r="K135" i="1"/>
  <c r="I136" i="1"/>
  <c r="J136" i="1" s="1"/>
  <c r="K136" i="1"/>
  <c r="I137" i="1"/>
  <c r="J137" i="1" s="1"/>
  <c r="K137" i="1"/>
  <c r="I138" i="1"/>
  <c r="K138" i="1"/>
  <c r="I139" i="1"/>
  <c r="J139" i="1" s="1"/>
  <c r="K139" i="1"/>
  <c r="I140" i="1"/>
  <c r="J140" i="1" s="1"/>
  <c r="K140" i="1"/>
  <c r="I141" i="1"/>
  <c r="J141" i="1" s="1"/>
  <c r="K141" i="1"/>
  <c r="I142" i="1"/>
  <c r="J142" i="1" s="1"/>
  <c r="K142" i="1"/>
  <c r="I143" i="1"/>
  <c r="J143" i="1" s="1"/>
  <c r="K143" i="1"/>
  <c r="I144" i="1"/>
  <c r="J144" i="1" s="1"/>
  <c r="K144" i="1"/>
  <c r="I145" i="1"/>
  <c r="J145" i="1" s="1"/>
  <c r="K145" i="1"/>
  <c r="I146" i="1"/>
  <c r="J146" i="1" s="1"/>
  <c r="K146" i="1"/>
  <c r="I147" i="1"/>
  <c r="J147" i="1" s="1"/>
  <c r="K147" i="1"/>
  <c r="I148" i="1"/>
  <c r="J148" i="1" s="1"/>
  <c r="K148" i="1"/>
  <c r="I149" i="1"/>
  <c r="J149" i="1" s="1"/>
  <c r="K149" i="1"/>
  <c r="I150" i="1"/>
  <c r="J150" i="1" s="1"/>
  <c r="K150" i="1"/>
  <c r="I151" i="1"/>
  <c r="J151" i="1" s="1"/>
  <c r="K151" i="1"/>
  <c r="I152" i="1"/>
  <c r="J152" i="1" s="1"/>
  <c r="K152" i="1"/>
  <c r="I153" i="1"/>
  <c r="J153" i="1" s="1"/>
  <c r="K153" i="1"/>
  <c r="I154" i="1"/>
  <c r="J154" i="1" s="1"/>
  <c r="K154" i="1"/>
  <c r="I155" i="1"/>
  <c r="J155" i="1" s="1"/>
  <c r="K155" i="1"/>
  <c r="I156" i="1"/>
  <c r="J156" i="1" s="1"/>
  <c r="K156" i="1"/>
  <c r="I157" i="1"/>
  <c r="J157" i="1" s="1"/>
  <c r="K157" i="1"/>
  <c r="I158" i="1"/>
  <c r="J158" i="1" s="1"/>
  <c r="K158" i="1"/>
  <c r="I159" i="1"/>
  <c r="J159" i="1" s="1"/>
  <c r="K159" i="1"/>
  <c r="I160" i="1"/>
  <c r="J160" i="1" s="1"/>
  <c r="K160" i="1"/>
  <c r="I161" i="1"/>
  <c r="J161" i="1" s="1"/>
  <c r="K161" i="1"/>
  <c r="I162" i="1"/>
  <c r="J162" i="1" s="1"/>
  <c r="K162" i="1"/>
  <c r="I163" i="1"/>
  <c r="J163" i="1" s="1"/>
  <c r="K163" i="1"/>
  <c r="I164" i="1"/>
  <c r="J164" i="1" s="1"/>
  <c r="K164" i="1"/>
  <c r="I165" i="1"/>
  <c r="J165" i="1" s="1"/>
  <c r="K165" i="1"/>
  <c r="I166" i="1"/>
  <c r="J166" i="1" s="1"/>
  <c r="K166" i="1"/>
  <c r="I167" i="1"/>
  <c r="J167" i="1" s="1"/>
  <c r="K167" i="1"/>
  <c r="I168" i="1"/>
  <c r="J168" i="1" s="1"/>
  <c r="K168" i="1"/>
  <c r="I169" i="1"/>
  <c r="J169" i="1" s="1"/>
  <c r="K169" i="1"/>
  <c r="I170" i="1"/>
  <c r="J170" i="1" s="1"/>
  <c r="K170" i="1"/>
  <c r="I171" i="1"/>
  <c r="J171" i="1" s="1"/>
  <c r="K171" i="1"/>
  <c r="I172" i="1"/>
  <c r="J172" i="1" s="1"/>
  <c r="K172" i="1"/>
  <c r="I173" i="1"/>
  <c r="J173" i="1" s="1"/>
  <c r="K173" i="1"/>
  <c r="I174" i="1"/>
  <c r="J174" i="1" s="1"/>
  <c r="K174" i="1"/>
  <c r="I175" i="1"/>
  <c r="J175" i="1" s="1"/>
  <c r="K175" i="1"/>
  <c r="I176" i="1"/>
  <c r="J176" i="1" s="1"/>
  <c r="K176" i="1"/>
  <c r="I177" i="1"/>
  <c r="J177" i="1" s="1"/>
  <c r="K177" i="1"/>
  <c r="I178" i="1"/>
  <c r="J178" i="1" s="1"/>
  <c r="K178" i="1"/>
  <c r="I179" i="1"/>
  <c r="J179" i="1" s="1"/>
  <c r="K179" i="1"/>
  <c r="I180" i="1"/>
  <c r="J180" i="1" s="1"/>
  <c r="K180" i="1"/>
  <c r="I181" i="1"/>
  <c r="J181" i="1" s="1"/>
  <c r="K181" i="1"/>
  <c r="I182" i="1"/>
  <c r="J182" i="1" s="1"/>
  <c r="K182" i="1"/>
  <c r="I183" i="1"/>
  <c r="J183" i="1" s="1"/>
  <c r="K183" i="1"/>
  <c r="I184" i="1"/>
  <c r="J184" i="1" s="1"/>
  <c r="K184" i="1"/>
  <c r="I185" i="1"/>
  <c r="J185" i="1" s="1"/>
  <c r="K185" i="1"/>
  <c r="I186" i="1"/>
  <c r="J186" i="1" s="1"/>
  <c r="K186" i="1"/>
  <c r="I187" i="1"/>
  <c r="J187" i="1" s="1"/>
  <c r="K187" i="1"/>
  <c r="I188" i="1"/>
  <c r="J188" i="1" s="1"/>
  <c r="K188" i="1"/>
  <c r="I189" i="1"/>
  <c r="J189" i="1" s="1"/>
  <c r="K189" i="1"/>
  <c r="I190" i="1"/>
  <c r="J190" i="1" s="1"/>
  <c r="K190" i="1"/>
  <c r="I191" i="1"/>
  <c r="J191" i="1" s="1"/>
  <c r="K191" i="1"/>
  <c r="I192" i="1"/>
  <c r="J192" i="1" s="1"/>
  <c r="K192" i="1"/>
  <c r="I193" i="1"/>
  <c r="J193" i="1" s="1"/>
  <c r="K193" i="1"/>
  <c r="I194" i="1"/>
  <c r="J194" i="1" s="1"/>
  <c r="K194" i="1"/>
  <c r="I195" i="1"/>
  <c r="J195" i="1" s="1"/>
  <c r="K195" i="1"/>
  <c r="I196" i="1"/>
  <c r="J196" i="1" s="1"/>
  <c r="K196" i="1"/>
  <c r="I197" i="1"/>
  <c r="J197" i="1" s="1"/>
  <c r="K197" i="1"/>
  <c r="I198" i="1"/>
  <c r="J198" i="1" s="1"/>
  <c r="K198" i="1"/>
  <c r="I199" i="1"/>
  <c r="J199" i="1" s="1"/>
  <c r="K199" i="1"/>
  <c r="I200" i="1"/>
  <c r="J200" i="1" s="1"/>
  <c r="K200" i="1"/>
  <c r="I201" i="1"/>
  <c r="J201" i="1" s="1"/>
  <c r="K201" i="1"/>
  <c r="I202" i="1"/>
  <c r="J202" i="1" s="1"/>
  <c r="K202" i="1"/>
  <c r="I203" i="1"/>
  <c r="J203" i="1" s="1"/>
  <c r="K203" i="1"/>
  <c r="I204" i="1"/>
  <c r="J204" i="1" s="1"/>
  <c r="K204" i="1"/>
  <c r="I205" i="1"/>
  <c r="J205" i="1" s="1"/>
  <c r="K205" i="1"/>
  <c r="I206" i="1"/>
  <c r="J206" i="1" s="1"/>
  <c r="K206" i="1"/>
  <c r="I207" i="1"/>
  <c r="J207" i="1" s="1"/>
  <c r="K207" i="1"/>
  <c r="I208" i="1"/>
  <c r="J208" i="1" s="1"/>
  <c r="K208" i="1"/>
  <c r="I209" i="1"/>
  <c r="J209" i="1" s="1"/>
  <c r="K209" i="1"/>
  <c r="I210" i="1"/>
  <c r="J210" i="1" s="1"/>
  <c r="K210" i="1"/>
  <c r="I211" i="1"/>
  <c r="J211" i="1" s="1"/>
  <c r="K211" i="1"/>
  <c r="I212" i="1"/>
  <c r="J212" i="1" s="1"/>
  <c r="K212" i="1"/>
  <c r="I213" i="1"/>
  <c r="J213" i="1" s="1"/>
  <c r="K213" i="1"/>
  <c r="I214" i="1"/>
  <c r="J214" i="1" s="1"/>
  <c r="K214" i="1"/>
  <c r="I215" i="1"/>
  <c r="J215" i="1" s="1"/>
  <c r="K215" i="1"/>
  <c r="I216" i="1"/>
  <c r="J216" i="1" s="1"/>
  <c r="K216" i="1"/>
  <c r="I217" i="1"/>
  <c r="J217" i="1" s="1"/>
  <c r="K217" i="1"/>
  <c r="I218" i="1"/>
  <c r="J218" i="1" s="1"/>
  <c r="K218" i="1"/>
  <c r="I219" i="1"/>
  <c r="J219" i="1" s="1"/>
  <c r="K219" i="1"/>
  <c r="I220" i="1"/>
  <c r="J220" i="1" s="1"/>
  <c r="K220" i="1"/>
  <c r="I221" i="1"/>
  <c r="J221" i="1" s="1"/>
  <c r="K221" i="1"/>
  <c r="I222" i="1"/>
  <c r="J222" i="1" s="1"/>
  <c r="K222" i="1"/>
  <c r="I223" i="1"/>
  <c r="J223" i="1" s="1"/>
  <c r="K223" i="1"/>
  <c r="I224" i="1"/>
  <c r="J224" i="1" s="1"/>
  <c r="K224" i="1"/>
  <c r="I225" i="1"/>
  <c r="J225" i="1" s="1"/>
  <c r="K225" i="1"/>
  <c r="I226" i="1"/>
  <c r="J226" i="1" s="1"/>
  <c r="K226" i="1"/>
  <c r="I227" i="1"/>
  <c r="J227" i="1" s="1"/>
  <c r="K227" i="1"/>
  <c r="I228" i="1"/>
  <c r="K228" i="1"/>
  <c r="I229" i="1"/>
  <c r="J229" i="1" s="1"/>
  <c r="K229" i="1"/>
  <c r="I230" i="1"/>
  <c r="J230" i="1" s="1"/>
  <c r="K230" i="1"/>
  <c r="I231" i="1"/>
  <c r="J231" i="1" s="1"/>
  <c r="K231" i="1"/>
  <c r="I232" i="1"/>
  <c r="J232" i="1" s="1"/>
  <c r="K232" i="1"/>
  <c r="I233" i="1"/>
  <c r="J233" i="1" s="1"/>
  <c r="K233" i="1"/>
  <c r="I234" i="1"/>
  <c r="J234" i="1" s="1"/>
  <c r="K234" i="1"/>
  <c r="I235" i="1"/>
  <c r="J235" i="1" s="1"/>
  <c r="K235" i="1"/>
  <c r="I236" i="1"/>
  <c r="J236" i="1" s="1"/>
  <c r="K236" i="1"/>
  <c r="I237" i="1"/>
  <c r="J237" i="1" s="1"/>
  <c r="K237" i="1"/>
  <c r="I238" i="1"/>
  <c r="J238" i="1" s="1"/>
  <c r="K238" i="1"/>
  <c r="I239" i="1"/>
  <c r="J239" i="1" s="1"/>
  <c r="K239" i="1"/>
  <c r="I240" i="1"/>
  <c r="J240" i="1" s="1"/>
  <c r="K240" i="1"/>
  <c r="I241" i="1"/>
  <c r="J241" i="1" s="1"/>
  <c r="K241" i="1"/>
  <c r="I242" i="1"/>
  <c r="J242" i="1" s="1"/>
  <c r="K242" i="1"/>
  <c r="I243" i="1"/>
  <c r="J243" i="1" s="1"/>
  <c r="K243" i="1"/>
  <c r="I244" i="1"/>
  <c r="J244" i="1" s="1"/>
  <c r="K244" i="1"/>
  <c r="I245" i="1"/>
  <c r="J245" i="1" s="1"/>
  <c r="K245" i="1"/>
  <c r="I246" i="1"/>
  <c r="J246" i="1" s="1"/>
  <c r="K246" i="1"/>
  <c r="I247" i="1"/>
  <c r="J247" i="1" s="1"/>
  <c r="K247" i="1"/>
  <c r="I248" i="1"/>
  <c r="J248" i="1" s="1"/>
  <c r="K248" i="1"/>
  <c r="I249" i="1"/>
  <c r="J249" i="1" s="1"/>
  <c r="K249" i="1"/>
  <c r="I250" i="1"/>
  <c r="J250" i="1" s="1"/>
  <c r="K250" i="1"/>
  <c r="I251" i="1"/>
  <c r="J251" i="1" s="1"/>
  <c r="K251" i="1"/>
  <c r="I252" i="1"/>
  <c r="J252" i="1" s="1"/>
  <c r="K252" i="1"/>
  <c r="I253" i="1"/>
  <c r="J253" i="1" s="1"/>
  <c r="K253" i="1"/>
  <c r="I254" i="1"/>
  <c r="J254" i="1" s="1"/>
  <c r="K254" i="1"/>
  <c r="I255" i="1"/>
  <c r="J255" i="1" s="1"/>
  <c r="K255" i="1"/>
  <c r="I256" i="1"/>
  <c r="J256" i="1" s="1"/>
  <c r="K256" i="1"/>
  <c r="I257" i="1"/>
  <c r="J257" i="1" s="1"/>
  <c r="K257" i="1"/>
  <c r="I258" i="1"/>
  <c r="J258" i="1" s="1"/>
  <c r="K258" i="1"/>
  <c r="I259" i="1"/>
  <c r="J259" i="1" s="1"/>
  <c r="K259" i="1"/>
  <c r="I260" i="1"/>
  <c r="J260" i="1" s="1"/>
  <c r="K260" i="1"/>
  <c r="I261" i="1"/>
  <c r="J261" i="1" s="1"/>
  <c r="K261" i="1"/>
  <c r="I262" i="1"/>
  <c r="J262" i="1" s="1"/>
  <c r="K262" i="1"/>
  <c r="I263" i="1"/>
  <c r="J263" i="1" s="1"/>
  <c r="K263" i="1"/>
  <c r="I264" i="1"/>
  <c r="J264" i="1" s="1"/>
  <c r="K264" i="1"/>
  <c r="I265" i="1"/>
  <c r="J265" i="1" s="1"/>
  <c r="K265" i="1"/>
  <c r="I266" i="1"/>
  <c r="J266" i="1" s="1"/>
  <c r="K266" i="1"/>
  <c r="I267" i="1"/>
  <c r="J267" i="1" s="1"/>
  <c r="K267" i="1"/>
  <c r="I268" i="1"/>
  <c r="J268" i="1" s="1"/>
  <c r="K268" i="1"/>
  <c r="I269" i="1"/>
  <c r="J269" i="1" s="1"/>
  <c r="K269" i="1"/>
  <c r="I270" i="1"/>
  <c r="J270" i="1" s="1"/>
  <c r="K270" i="1"/>
  <c r="I271" i="1"/>
  <c r="J271" i="1" s="1"/>
  <c r="K271" i="1"/>
  <c r="I272" i="1"/>
  <c r="J272" i="1" s="1"/>
  <c r="K272" i="1"/>
  <c r="I273" i="1"/>
  <c r="J273" i="1" s="1"/>
  <c r="K273" i="1"/>
  <c r="I274" i="1"/>
  <c r="J274" i="1" s="1"/>
  <c r="K274" i="1"/>
  <c r="I275" i="1"/>
  <c r="J275" i="1" s="1"/>
  <c r="K275" i="1"/>
  <c r="I276" i="1"/>
  <c r="J276" i="1" s="1"/>
  <c r="K276" i="1"/>
  <c r="I277" i="1"/>
  <c r="J277" i="1" s="1"/>
  <c r="K277" i="1"/>
  <c r="I278" i="1"/>
  <c r="J278" i="1" s="1"/>
  <c r="K278" i="1"/>
  <c r="I279" i="1"/>
  <c r="J279" i="1" s="1"/>
  <c r="K279" i="1"/>
  <c r="I280" i="1"/>
  <c r="J280" i="1" s="1"/>
  <c r="K280" i="1"/>
  <c r="I281" i="1"/>
  <c r="J281" i="1" s="1"/>
  <c r="K281" i="1"/>
  <c r="I282" i="1"/>
  <c r="J282" i="1" s="1"/>
  <c r="K282" i="1"/>
  <c r="I283" i="1"/>
  <c r="J283" i="1" s="1"/>
  <c r="K283" i="1"/>
  <c r="I284" i="1"/>
  <c r="J284" i="1" s="1"/>
  <c r="K284" i="1"/>
  <c r="I285" i="1"/>
  <c r="J285" i="1" s="1"/>
  <c r="K285" i="1"/>
  <c r="I286" i="1"/>
  <c r="J286" i="1" s="1"/>
  <c r="K286" i="1"/>
  <c r="I287" i="1"/>
  <c r="J287" i="1" s="1"/>
  <c r="K287" i="1"/>
  <c r="I288" i="1"/>
  <c r="J288" i="1" s="1"/>
  <c r="K288" i="1"/>
  <c r="I289" i="1"/>
  <c r="J289" i="1" s="1"/>
  <c r="K289" i="1"/>
  <c r="I290" i="1"/>
  <c r="J290" i="1" s="1"/>
  <c r="K290" i="1"/>
  <c r="I291" i="1"/>
  <c r="J291" i="1" s="1"/>
  <c r="K291" i="1"/>
  <c r="I292" i="1"/>
  <c r="J292" i="1" s="1"/>
  <c r="K292" i="1"/>
  <c r="I293" i="1"/>
  <c r="J293" i="1" s="1"/>
  <c r="K293" i="1"/>
  <c r="I294" i="1"/>
  <c r="J294" i="1" s="1"/>
  <c r="K294" i="1"/>
  <c r="I295" i="1"/>
  <c r="J295" i="1" s="1"/>
  <c r="K295" i="1"/>
  <c r="I296" i="1"/>
  <c r="J296" i="1" s="1"/>
  <c r="K296" i="1"/>
  <c r="I297" i="1"/>
  <c r="J297" i="1" s="1"/>
  <c r="K297" i="1"/>
  <c r="I298" i="1"/>
  <c r="J298" i="1" s="1"/>
  <c r="K298" i="1"/>
  <c r="I299" i="1"/>
  <c r="J299" i="1" s="1"/>
  <c r="K299" i="1"/>
  <c r="I300" i="1"/>
  <c r="J300" i="1" s="1"/>
  <c r="K300" i="1"/>
  <c r="I301" i="1"/>
  <c r="J301" i="1" s="1"/>
  <c r="K301" i="1"/>
  <c r="I302" i="1"/>
  <c r="J302" i="1" s="1"/>
  <c r="K302" i="1"/>
  <c r="I303" i="1"/>
  <c r="J303" i="1" s="1"/>
  <c r="K303" i="1"/>
  <c r="I304" i="1"/>
  <c r="J304" i="1" s="1"/>
  <c r="K304" i="1"/>
  <c r="I305" i="1"/>
  <c r="J305" i="1" s="1"/>
  <c r="K305" i="1"/>
  <c r="I306" i="1"/>
  <c r="J306" i="1" s="1"/>
  <c r="K306" i="1"/>
  <c r="I307" i="1"/>
  <c r="J307" i="1" s="1"/>
  <c r="K307" i="1"/>
  <c r="I308" i="1"/>
  <c r="K308" i="1"/>
  <c r="I309" i="1"/>
  <c r="K309" i="1"/>
  <c r="I310" i="1"/>
  <c r="J310" i="1" s="1"/>
  <c r="K310" i="1"/>
  <c r="I311" i="1"/>
  <c r="J311" i="1" s="1"/>
  <c r="K311" i="1"/>
  <c r="I312" i="1"/>
  <c r="J312" i="1" s="1"/>
  <c r="K312" i="1"/>
  <c r="I313" i="1"/>
  <c r="J313" i="1" s="1"/>
  <c r="K313" i="1"/>
  <c r="I314" i="1"/>
  <c r="J314" i="1" s="1"/>
  <c r="K314" i="1"/>
  <c r="I315" i="1"/>
  <c r="J315" i="1" s="1"/>
  <c r="K315" i="1"/>
  <c r="I316" i="1"/>
  <c r="J316" i="1" s="1"/>
  <c r="K316" i="1"/>
  <c r="I317" i="1"/>
  <c r="J317" i="1" s="1"/>
  <c r="K317" i="1"/>
  <c r="I318" i="1"/>
  <c r="J318" i="1" s="1"/>
  <c r="K318" i="1"/>
  <c r="I319" i="1"/>
  <c r="J319" i="1" s="1"/>
  <c r="K319" i="1"/>
  <c r="I320" i="1"/>
  <c r="J320" i="1" s="1"/>
  <c r="K320" i="1"/>
  <c r="I321" i="1"/>
  <c r="J321" i="1" s="1"/>
  <c r="K321" i="1"/>
  <c r="I322" i="1"/>
  <c r="J322" i="1" s="1"/>
  <c r="K322" i="1"/>
  <c r="I323" i="1"/>
  <c r="J323" i="1" s="1"/>
  <c r="K323" i="1"/>
  <c r="I324" i="1"/>
  <c r="J324" i="1" s="1"/>
  <c r="K324" i="1"/>
  <c r="I325" i="1"/>
  <c r="J325" i="1" s="1"/>
  <c r="K325" i="1"/>
  <c r="I326" i="1"/>
  <c r="J326" i="1" s="1"/>
  <c r="K326" i="1"/>
  <c r="I327" i="1"/>
  <c r="J327" i="1" s="1"/>
  <c r="K327" i="1"/>
  <c r="I328" i="1"/>
  <c r="J328" i="1" s="1"/>
  <c r="K328" i="1"/>
  <c r="I329" i="1"/>
  <c r="J329" i="1" s="1"/>
  <c r="K329" i="1"/>
  <c r="I330" i="1"/>
  <c r="J330" i="1" s="1"/>
  <c r="K330" i="1"/>
  <c r="I331" i="1"/>
  <c r="J331" i="1" s="1"/>
  <c r="K331" i="1"/>
  <c r="I332" i="1"/>
  <c r="J332" i="1" s="1"/>
  <c r="K332" i="1"/>
  <c r="I333" i="1"/>
  <c r="J333" i="1" s="1"/>
  <c r="K333" i="1"/>
  <c r="I334" i="1"/>
  <c r="J334" i="1" s="1"/>
  <c r="K334" i="1"/>
  <c r="I335" i="1"/>
  <c r="J335" i="1" s="1"/>
  <c r="K335" i="1"/>
  <c r="I336" i="1"/>
  <c r="J336" i="1" s="1"/>
  <c r="K336" i="1"/>
  <c r="I337" i="1"/>
  <c r="J337" i="1" s="1"/>
  <c r="K337" i="1"/>
  <c r="I338" i="1"/>
  <c r="J338" i="1" s="1"/>
  <c r="K338" i="1"/>
  <c r="I339" i="1"/>
  <c r="J339" i="1" s="1"/>
  <c r="K339" i="1"/>
  <c r="I340" i="1"/>
  <c r="J340" i="1" s="1"/>
  <c r="K340" i="1"/>
  <c r="I341" i="1"/>
  <c r="J341" i="1" s="1"/>
  <c r="K341" i="1"/>
  <c r="I342" i="1"/>
  <c r="J342" i="1" s="1"/>
  <c r="K342" i="1"/>
  <c r="I343" i="1"/>
  <c r="J343" i="1" s="1"/>
  <c r="K343" i="1"/>
  <c r="I344" i="1"/>
  <c r="J344" i="1" s="1"/>
  <c r="K344" i="1"/>
  <c r="I345" i="1"/>
  <c r="J345" i="1" s="1"/>
  <c r="K345" i="1"/>
  <c r="L345" i="1"/>
  <c r="I346" i="1"/>
  <c r="J346" i="1"/>
  <c r="K346" i="1"/>
  <c r="L346" i="1"/>
  <c r="I347" i="1"/>
  <c r="J347" i="1"/>
  <c r="K347" i="1"/>
  <c r="L347" i="1"/>
  <c r="I348" i="1"/>
  <c r="J348" i="1"/>
  <c r="K348" i="1"/>
  <c r="L348" i="1"/>
  <c r="I349" i="1"/>
  <c r="J349" i="1"/>
  <c r="K349" i="1"/>
  <c r="L349" i="1"/>
  <c r="I350" i="1"/>
  <c r="J350" i="1"/>
  <c r="K350" i="1"/>
  <c r="L350" i="1"/>
  <c r="I351" i="1"/>
  <c r="J351" i="1"/>
  <c r="K351" i="1"/>
  <c r="L351" i="1"/>
  <c r="I352" i="1"/>
  <c r="J352" i="1"/>
  <c r="K352" i="1"/>
  <c r="L352" i="1"/>
  <c r="I353" i="1"/>
  <c r="J353" i="1"/>
  <c r="K353" i="1"/>
  <c r="L353" i="1"/>
  <c r="I354" i="1"/>
  <c r="J354" i="1"/>
  <c r="K354" i="1"/>
  <c r="L354" i="1"/>
  <c r="I355" i="1"/>
  <c r="J355" i="1"/>
  <c r="K355" i="1"/>
  <c r="L355" i="1"/>
  <c r="I356" i="1"/>
  <c r="J356" i="1"/>
  <c r="K356" i="1"/>
  <c r="L356" i="1"/>
  <c r="I357" i="1"/>
  <c r="J357" i="1"/>
  <c r="K357" i="1"/>
  <c r="L357" i="1"/>
  <c r="I358" i="1"/>
  <c r="J358" i="1"/>
  <c r="K358" i="1"/>
  <c r="L358" i="1"/>
  <c r="I359" i="1"/>
  <c r="J359" i="1"/>
  <c r="K359" i="1"/>
  <c r="L359" i="1"/>
  <c r="I360" i="1"/>
  <c r="J360" i="1"/>
  <c r="K360" i="1"/>
  <c r="L360" i="1"/>
  <c r="I361" i="1"/>
  <c r="J361" i="1"/>
  <c r="K361" i="1"/>
  <c r="L361" i="1"/>
  <c r="I362" i="1"/>
  <c r="J362" i="1"/>
  <c r="K362" i="1"/>
  <c r="L362" i="1"/>
  <c r="I363" i="1"/>
  <c r="J363" i="1"/>
  <c r="K363" i="1"/>
  <c r="L363" i="1"/>
  <c r="I364" i="1"/>
  <c r="J364" i="1"/>
  <c r="K364" i="1"/>
  <c r="L364" i="1"/>
  <c r="I365" i="1"/>
  <c r="J365" i="1"/>
  <c r="K365" i="1"/>
  <c r="L365" i="1"/>
  <c r="I366" i="1"/>
  <c r="J366" i="1"/>
  <c r="K366" i="1"/>
  <c r="L366" i="1"/>
  <c r="I367" i="1"/>
  <c r="J367" i="1"/>
  <c r="K367" i="1"/>
  <c r="L367" i="1"/>
  <c r="I368" i="1"/>
  <c r="J368" i="1"/>
  <c r="K368" i="1"/>
  <c r="L368" i="1"/>
  <c r="I369" i="1"/>
  <c r="J369" i="1"/>
  <c r="K369" i="1"/>
  <c r="L369" i="1"/>
  <c r="I370" i="1"/>
  <c r="J370" i="1"/>
  <c r="K370" i="1"/>
  <c r="L370" i="1" s="1"/>
  <c r="I371" i="1"/>
  <c r="J371" i="1" s="1"/>
  <c r="K371" i="1"/>
  <c r="I372" i="1"/>
  <c r="J372" i="1" s="1"/>
  <c r="K372" i="1"/>
  <c r="I373" i="1"/>
  <c r="J373" i="1" s="1"/>
  <c r="K373" i="1"/>
  <c r="I374" i="1"/>
  <c r="J374" i="1" s="1"/>
  <c r="K374" i="1"/>
  <c r="I375" i="1"/>
  <c r="J375" i="1" s="1"/>
  <c r="K375" i="1"/>
  <c r="I376" i="1"/>
  <c r="J376" i="1" s="1"/>
  <c r="K376" i="1"/>
  <c r="I377" i="1"/>
  <c r="J377" i="1" s="1"/>
  <c r="K377" i="1"/>
  <c r="I378" i="1"/>
  <c r="J378" i="1" s="1"/>
  <c r="K378" i="1"/>
  <c r="I379" i="1"/>
  <c r="J379" i="1" s="1"/>
  <c r="K379" i="1"/>
  <c r="I380" i="1"/>
  <c r="J380" i="1" s="1"/>
  <c r="K380" i="1"/>
  <c r="I381" i="1"/>
  <c r="J381" i="1" s="1"/>
  <c r="K381" i="1"/>
  <c r="I382" i="1"/>
  <c r="J382" i="1" s="1"/>
  <c r="K382" i="1"/>
  <c r="I383" i="1"/>
  <c r="J383" i="1" s="1"/>
  <c r="K383" i="1"/>
  <c r="I384" i="1"/>
  <c r="J384" i="1" s="1"/>
  <c r="K384" i="1"/>
  <c r="I385" i="1"/>
  <c r="J385" i="1" s="1"/>
  <c r="K385" i="1"/>
  <c r="I386" i="1"/>
  <c r="J386" i="1" s="1"/>
  <c r="K386" i="1"/>
  <c r="I387" i="1"/>
  <c r="J387" i="1" s="1"/>
  <c r="K387" i="1"/>
  <c r="I388" i="1"/>
  <c r="J388" i="1" s="1"/>
  <c r="K388" i="1"/>
  <c r="I389" i="1"/>
  <c r="J389" i="1" s="1"/>
  <c r="K389" i="1"/>
  <c r="I390" i="1"/>
  <c r="J390" i="1" s="1"/>
  <c r="K390" i="1"/>
  <c r="I391" i="1"/>
  <c r="J391" i="1" s="1"/>
  <c r="K391" i="1"/>
  <c r="I392" i="1"/>
  <c r="J392" i="1" s="1"/>
  <c r="K392" i="1"/>
  <c r="I393" i="1"/>
  <c r="J393" i="1" s="1"/>
  <c r="K393" i="1"/>
  <c r="I394" i="1"/>
  <c r="J394" i="1" s="1"/>
  <c r="K394" i="1"/>
  <c r="I395" i="1"/>
  <c r="J395" i="1" s="1"/>
  <c r="K395" i="1"/>
  <c r="I396" i="1"/>
  <c r="J396" i="1" s="1"/>
  <c r="K396" i="1"/>
  <c r="I397" i="1"/>
  <c r="J397" i="1" s="1"/>
  <c r="K397" i="1"/>
  <c r="I398" i="1"/>
  <c r="J398" i="1" s="1"/>
  <c r="K398" i="1"/>
  <c r="I399" i="1"/>
  <c r="J399" i="1" s="1"/>
  <c r="K399" i="1"/>
  <c r="I400" i="1"/>
  <c r="J400" i="1" s="1"/>
  <c r="K400" i="1"/>
  <c r="I401" i="1"/>
  <c r="J401" i="1" s="1"/>
  <c r="K401" i="1"/>
  <c r="I402" i="1"/>
  <c r="J402" i="1" s="1"/>
  <c r="K402" i="1"/>
  <c r="I403" i="1"/>
  <c r="J403" i="1" s="1"/>
  <c r="K403" i="1"/>
  <c r="I404" i="1"/>
  <c r="J404" i="1" s="1"/>
  <c r="K404" i="1"/>
  <c r="I405" i="1"/>
  <c r="J405" i="1" s="1"/>
  <c r="K405" i="1"/>
  <c r="I406" i="1"/>
  <c r="J406" i="1" s="1"/>
  <c r="K406" i="1"/>
  <c r="I407" i="1"/>
  <c r="J407" i="1" s="1"/>
  <c r="K407" i="1"/>
  <c r="I408" i="1"/>
  <c r="J408" i="1" s="1"/>
  <c r="K408" i="1"/>
  <c r="I409" i="1"/>
  <c r="J409" i="1" s="1"/>
  <c r="K409" i="1"/>
  <c r="I410" i="1"/>
  <c r="J410" i="1" s="1"/>
  <c r="K410" i="1"/>
  <c r="I411" i="1"/>
  <c r="J411" i="1" s="1"/>
  <c r="K411" i="1"/>
  <c r="I412" i="1"/>
  <c r="J412" i="1" s="1"/>
  <c r="K412" i="1"/>
  <c r="I413" i="1"/>
  <c r="J413" i="1" s="1"/>
  <c r="K413" i="1"/>
  <c r="I414" i="1"/>
  <c r="J414" i="1" s="1"/>
  <c r="K414" i="1"/>
  <c r="I415" i="1"/>
  <c r="J415" i="1" s="1"/>
  <c r="K415" i="1"/>
  <c r="I416" i="1"/>
  <c r="J416" i="1" s="1"/>
  <c r="K416" i="1"/>
  <c r="I417" i="1"/>
  <c r="J417" i="1" s="1"/>
  <c r="K417" i="1"/>
  <c r="I418" i="1"/>
  <c r="K418" i="1"/>
  <c r="I419" i="1"/>
  <c r="K419" i="1"/>
  <c r="I420" i="1"/>
  <c r="K420" i="1"/>
  <c r="I421" i="1"/>
  <c r="J421" i="1" s="1"/>
  <c r="K421" i="1"/>
  <c r="I422" i="1"/>
  <c r="J422" i="1" s="1"/>
  <c r="K422" i="1"/>
  <c r="I423" i="1"/>
  <c r="J423" i="1" s="1"/>
  <c r="K423" i="1"/>
  <c r="I424" i="1"/>
  <c r="J424" i="1" s="1"/>
  <c r="K424" i="1"/>
  <c r="I425" i="1"/>
  <c r="J425" i="1" s="1"/>
  <c r="K425" i="1"/>
  <c r="I426" i="1"/>
  <c r="J426" i="1" s="1"/>
  <c r="K426" i="1"/>
  <c r="I427" i="1"/>
  <c r="J427" i="1" s="1"/>
  <c r="K427" i="1"/>
  <c r="I428" i="1"/>
  <c r="J428" i="1" s="1"/>
  <c r="K428" i="1"/>
  <c r="I429" i="1"/>
  <c r="J429" i="1" s="1"/>
  <c r="K429" i="1"/>
  <c r="I430" i="1"/>
  <c r="J430" i="1" s="1"/>
  <c r="K430" i="1"/>
  <c r="I431" i="1"/>
  <c r="J431" i="1" s="1"/>
  <c r="K431" i="1"/>
  <c r="I432" i="1"/>
  <c r="J432" i="1" s="1"/>
  <c r="K432" i="1"/>
  <c r="I433" i="1"/>
  <c r="J433" i="1" s="1"/>
  <c r="K433" i="1"/>
  <c r="I434" i="1"/>
  <c r="J434" i="1" s="1"/>
  <c r="K434" i="1"/>
  <c r="I435" i="1"/>
  <c r="J435" i="1" s="1"/>
  <c r="K435" i="1"/>
  <c r="I436" i="1"/>
  <c r="J436" i="1" s="1"/>
  <c r="K436" i="1"/>
  <c r="I437" i="1"/>
  <c r="J437" i="1" s="1"/>
  <c r="K437" i="1"/>
  <c r="I438" i="1"/>
  <c r="J438" i="1" s="1"/>
  <c r="K438" i="1"/>
  <c r="I439" i="1"/>
  <c r="J439" i="1" s="1"/>
  <c r="K439" i="1"/>
  <c r="I440" i="1"/>
  <c r="J440" i="1" s="1"/>
  <c r="K440" i="1"/>
  <c r="I441" i="1"/>
  <c r="J441" i="1" s="1"/>
  <c r="K441" i="1"/>
  <c r="I442" i="1"/>
  <c r="J442" i="1" s="1"/>
  <c r="K442" i="1"/>
  <c r="I443" i="1"/>
  <c r="J443" i="1" s="1"/>
  <c r="K443" i="1"/>
  <c r="I444" i="1"/>
  <c r="J444" i="1" s="1"/>
  <c r="K444" i="1"/>
  <c r="I445" i="1"/>
  <c r="J445" i="1" s="1"/>
  <c r="K445" i="1"/>
  <c r="I446" i="1"/>
  <c r="J446" i="1" s="1"/>
  <c r="K446" i="1"/>
  <c r="I447" i="1"/>
  <c r="J447" i="1" s="1"/>
  <c r="K447" i="1"/>
  <c r="I448" i="1"/>
  <c r="J448" i="1" s="1"/>
  <c r="K448" i="1"/>
  <c r="I449" i="1"/>
  <c r="J449" i="1" s="1"/>
  <c r="K449" i="1"/>
  <c r="I450" i="1"/>
  <c r="J450" i="1" s="1"/>
  <c r="K450" i="1"/>
  <c r="I451" i="1"/>
  <c r="J451" i="1" s="1"/>
  <c r="K451" i="1"/>
  <c r="I452" i="1"/>
  <c r="J452" i="1" s="1"/>
  <c r="K452" i="1"/>
  <c r="I453" i="1"/>
  <c r="J453" i="1" s="1"/>
  <c r="K453" i="1"/>
  <c r="I454" i="1"/>
  <c r="J454" i="1" s="1"/>
  <c r="K454" i="1"/>
  <c r="I455" i="1"/>
  <c r="J455" i="1" s="1"/>
  <c r="K455" i="1"/>
  <c r="I456" i="1"/>
  <c r="J456" i="1" s="1"/>
  <c r="K456" i="1"/>
  <c r="I457" i="1"/>
  <c r="J457" i="1" s="1"/>
  <c r="K457" i="1"/>
  <c r="I458" i="1"/>
  <c r="J458" i="1" s="1"/>
  <c r="K458" i="1"/>
  <c r="I459" i="1"/>
  <c r="J459" i="1" s="1"/>
  <c r="K459" i="1"/>
  <c r="I460" i="1"/>
  <c r="J460" i="1" s="1"/>
  <c r="K460" i="1"/>
  <c r="I461" i="1"/>
  <c r="J461" i="1" s="1"/>
  <c r="K461" i="1"/>
  <c r="I462" i="1"/>
  <c r="J462" i="1" s="1"/>
  <c r="K462" i="1"/>
  <c r="I463" i="1"/>
  <c r="J463" i="1" s="1"/>
  <c r="K463" i="1"/>
  <c r="I464" i="1"/>
  <c r="J464" i="1" s="1"/>
  <c r="K464" i="1"/>
  <c r="I465" i="1"/>
  <c r="J465" i="1" s="1"/>
  <c r="K465" i="1"/>
  <c r="I466" i="1"/>
  <c r="J466" i="1" s="1"/>
  <c r="K466" i="1"/>
  <c r="I467" i="1"/>
  <c r="J467" i="1" s="1"/>
  <c r="K467" i="1"/>
  <c r="I468" i="1"/>
  <c r="J468" i="1" s="1"/>
  <c r="K468" i="1"/>
  <c r="I469" i="1"/>
  <c r="J469" i="1" s="1"/>
  <c r="K469" i="1"/>
  <c r="I470" i="1"/>
  <c r="J470" i="1" s="1"/>
  <c r="K470" i="1"/>
  <c r="I471" i="1"/>
  <c r="J471" i="1" s="1"/>
  <c r="K471" i="1"/>
  <c r="I472" i="1"/>
  <c r="J472" i="1" s="1"/>
  <c r="K472" i="1"/>
  <c r="I473" i="1"/>
  <c r="J473" i="1" s="1"/>
  <c r="K473" i="1"/>
  <c r="I474" i="1"/>
  <c r="J474" i="1" s="1"/>
  <c r="K474" i="1"/>
  <c r="I475" i="1"/>
  <c r="J475" i="1" s="1"/>
  <c r="K475" i="1"/>
  <c r="I476" i="1"/>
  <c r="J476" i="1" s="1"/>
  <c r="K476" i="1"/>
  <c r="I477" i="1"/>
  <c r="J477" i="1" s="1"/>
  <c r="K477" i="1"/>
  <c r="I478" i="1"/>
  <c r="J478" i="1" s="1"/>
  <c r="K478" i="1"/>
  <c r="I479" i="1"/>
  <c r="J479" i="1" s="1"/>
  <c r="K479" i="1"/>
  <c r="I480" i="1"/>
  <c r="J480" i="1" s="1"/>
  <c r="K480" i="1"/>
  <c r="I481" i="1"/>
  <c r="J481" i="1" s="1"/>
  <c r="K481" i="1"/>
  <c r="I482" i="1"/>
  <c r="J482" i="1" s="1"/>
  <c r="K482" i="1"/>
  <c r="I483" i="1"/>
  <c r="J483" i="1" s="1"/>
  <c r="K483" i="1"/>
  <c r="I484" i="1"/>
  <c r="J484" i="1" s="1"/>
  <c r="K484" i="1"/>
  <c r="I485" i="1"/>
  <c r="K485" i="1"/>
  <c r="I486" i="1"/>
  <c r="K486" i="1"/>
  <c r="I487" i="1"/>
  <c r="K487" i="1"/>
  <c r="I488" i="1"/>
  <c r="K488" i="1"/>
  <c r="I489" i="1"/>
  <c r="K489" i="1"/>
  <c r="I490" i="1"/>
  <c r="K490" i="1"/>
  <c r="I491" i="1"/>
  <c r="K491" i="1"/>
  <c r="I492" i="1"/>
  <c r="J492" i="1" s="1"/>
  <c r="K492" i="1"/>
  <c r="I493" i="1"/>
  <c r="J493" i="1" s="1"/>
  <c r="K493" i="1"/>
  <c r="I494" i="1"/>
  <c r="J494" i="1" s="1"/>
  <c r="K494" i="1"/>
  <c r="I495" i="1"/>
  <c r="J495" i="1" s="1"/>
  <c r="K495" i="1"/>
  <c r="I496" i="1"/>
  <c r="J496" i="1" s="1"/>
  <c r="K496" i="1"/>
  <c r="I497" i="1"/>
  <c r="J497" i="1" s="1"/>
  <c r="K497" i="1"/>
  <c r="I498" i="1"/>
  <c r="J498" i="1" s="1"/>
  <c r="K498" i="1"/>
  <c r="I499" i="1"/>
  <c r="J499" i="1" s="1"/>
  <c r="K499" i="1"/>
  <c r="I500" i="1"/>
  <c r="J500" i="1" s="1"/>
  <c r="K500" i="1"/>
  <c r="I501" i="1"/>
  <c r="J501" i="1" s="1"/>
  <c r="K501" i="1"/>
  <c r="I502" i="1"/>
  <c r="J502" i="1" s="1"/>
  <c r="K502" i="1"/>
  <c r="I503" i="1"/>
  <c r="J503" i="1" s="1"/>
  <c r="K503" i="1"/>
  <c r="I504" i="1"/>
  <c r="J504" i="1" s="1"/>
  <c r="K504" i="1"/>
  <c r="I505" i="1"/>
  <c r="J505" i="1" s="1"/>
  <c r="K505" i="1"/>
  <c r="I506" i="1"/>
  <c r="J506" i="1" s="1"/>
  <c r="K506" i="1"/>
  <c r="I507" i="1"/>
  <c r="J507" i="1" s="1"/>
  <c r="K507" i="1"/>
  <c r="I508" i="1"/>
  <c r="J508" i="1" s="1"/>
  <c r="K508" i="1"/>
  <c r="I509" i="1"/>
  <c r="J509" i="1" s="1"/>
  <c r="K509" i="1"/>
  <c r="I510" i="1"/>
  <c r="J510" i="1" s="1"/>
  <c r="K510" i="1"/>
  <c r="I511" i="1"/>
  <c r="J511" i="1" s="1"/>
  <c r="K511" i="1"/>
  <c r="I512" i="1"/>
  <c r="J512" i="1" s="1"/>
  <c r="K512" i="1"/>
  <c r="I513" i="1"/>
  <c r="J513" i="1" s="1"/>
  <c r="K513" i="1"/>
  <c r="I514" i="1"/>
  <c r="J514" i="1" s="1"/>
  <c r="K514" i="1"/>
  <c r="I515" i="1"/>
  <c r="J515" i="1" s="1"/>
  <c r="K515" i="1"/>
  <c r="I516" i="1"/>
  <c r="J516" i="1" s="1"/>
  <c r="K516" i="1"/>
  <c r="I517" i="1"/>
  <c r="J517" i="1" s="1"/>
  <c r="K517" i="1"/>
  <c r="I518" i="1"/>
  <c r="J518" i="1" s="1"/>
  <c r="K518" i="1"/>
  <c r="I519" i="1"/>
  <c r="J519" i="1" s="1"/>
  <c r="K519" i="1"/>
  <c r="I520" i="1"/>
  <c r="J520" i="1" s="1"/>
  <c r="K520" i="1"/>
  <c r="I521" i="1"/>
  <c r="J521" i="1" s="1"/>
  <c r="K521" i="1"/>
  <c r="I522" i="1"/>
  <c r="J522" i="1" s="1"/>
  <c r="K522" i="1"/>
  <c r="I523" i="1"/>
  <c r="J523" i="1" s="1"/>
  <c r="K523" i="1"/>
  <c r="I524" i="1"/>
  <c r="J524" i="1" s="1"/>
  <c r="K524" i="1"/>
  <c r="I525" i="1"/>
  <c r="J525" i="1" s="1"/>
  <c r="K525" i="1"/>
  <c r="I526" i="1"/>
  <c r="J526" i="1" s="1"/>
  <c r="K526" i="1"/>
  <c r="I527" i="1"/>
  <c r="J527" i="1" s="1"/>
  <c r="K527" i="1"/>
  <c r="I528" i="1"/>
  <c r="J528" i="1" s="1"/>
  <c r="K528" i="1"/>
  <c r="I529" i="1"/>
  <c r="J529" i="1" s="1"/>
  <c r="K529" i="1"/>
  <c r="I530" i="1"/>
  <c r="J530" i="1" s="1"/>
  <c r="K530" i="1"/>
  <c r="I531" i="1"/>
  <c r="J531" i="1" s="1"/>
  <c r="K531" i="1"/>
  <c r="I532" i="1"/>
  <c r="J532" i="1" s="1"/>
  <c r="K532" i="1"/>
  <c r="I533" i="1"/>
  <c r="J533" i="1" s="1"/>
  <c r="K533" i="1"/>
  <c r="I534" i="1"/>
  <c r="J534" i="1" s="1"/>
  <c r="K534" i="1"/>
  <c r="I535" i="1"/>
  <c r="J535" i="1" s="1"/>
  <c r="K535" i="1"/>
  <c r="I536" i="1"/>
  <c r="J536" i="1" s="1"/>
  <c r="K536" i="1"/>
  <c r="I537" i="1"/>
  <c r="J537" i="1" s="1"/>
  <c r="K537" i="1"/>
  <c r="I538" i="1"/>
  <c r="J538" i="1" s="1"/>
  <c r="K538" i="1"/>
  <c r="I539" i="1"/>
  <c r="J539" i="1" s="1"/>
  <c r="K539" i="1"/>
  <c r="I540" i="1"/>
  <c r="J540" i="1" s="1"/>
  <c r="K540" i="1"/>
  <c r="I541" i="1"/>
  <c r="J541" i="1" s="1"/>
  <c r="K541" i="1"/>
  <c r="I542" i="1"/>
  <c r="J542" i="1" s="1"/>
  <c r="K542" i="1"/>
  <c r="I543" i="1"/>
  <c r="J543" i="1" s="1"/>
  <c r="K543" i="1"/>
  <c r="I544" i="1"/>
  <c r="J544" i="1" s="1"/>
  <c r="K544" i="1"/>
  <c r="I545" i="1"/>
  <c r="J545" i="1" s="1"/>
  <c r="K545" i="1"/>
  <c r="I546" i="1"/>
  <c r="J546" i="1" s="1"/>
  <c r="K546" i="1"/>
  <c r="I547" i="1"/>
  <c r="J547" i="1" s="1"/>
  <c r="K547" i="1"/>
  <c r="L547" i="1" s="1"/>
  <c r="I548" i="1"/>
  <c r="J548" i="1" s="1"/>
  <c r="K548" i="1"/>
  <c r="L548" i="1" s="1"/>
  <c r="I549" i="1"/>
  <c r="J549" i="1" s="1"/>
  <c r="K549" i="1"/>
  <c r="L549" i="1" s="1"/>
  <c r="I550" i="1"/>
  <c r="J550" i="1" s="1"/>
  <c r="K550" i="1"/>
  <c r="L550" i="1" s="1"/>
  <c r="I551" i="1"/>
  <c r="J551" i="1" s="1"/>
  <c r="K551" i="1"/>
  <c r="L551" i="1" s="1"/>
  <c r="I552" i="1"/>
  <c r="J552" i="1" s="1"/>
  <c r="K552" i="1"/>
  <c r="L552" i="1" s="1"/>
  <c r="I553" i="1"/>
  <c r="J553" i="1" s="1"/>
  <c r="K553" i="1"/>
  <c r="L553" i="1" s="1"/>
  <c r="I554" i="1"/>
  <c r="J554" i="1" s="1"/>
  <c r="K554" i="1"/>
  <c r="L554" i="1" s="1"/>
  <c r="I555" i="1"/>
  <c r="J555" i="1" s="1"/>
  <c r="K555" i="1"/>
  <c r="L555" i="1" s="1"/>
  <c r="I556" i="1"/>
  <c r="J556" i="1" s="1"/>
  <c r="K556" i="1"/>
  <c r="L556" i="1" s="1"/>
  <c r="I557" i="1"/>
  <c r="J557" i="1" s="1"/>
  <c r="K557" i="1"/>
  <c r="L557" i="1" s="1"/>
  <c r="I558" i="1"/>
  <c r="J558" i="1" s="1"/>
  <c r="K558" i="1"/>
  <c r="L558" i="1" s="1"/>
  <c r="I559" i="1"/>
  <c r="J559" i="1" s="1"/>
  <c r="K559" i="1"/>
  <c r="L559" i="1" s="1"/>
  <c r="I560" i="1"/>
  <c r="J560" i="1" s="1"/>
  <c r="K560" i="1"/>
  <c r="L560" i="1" s="1"/>
  <c r="I561" i="1"/>
  <c r="J561" i="1" s="1"/>
  <c r="K561" i="1"/>
  <c r="L561" i="1" s="1"/>
  <c r="I562" i="1"/>
  <c r="J562" i="1" s="1"/>
  <c r="K562" i="1"/>
  <c r="L562" i="1" s="1"/>
  <c r="I563" i="1"/>
  <c r="J563" i="1" s="1"/>
  <c r="K563" i="1"/>
  <c r="L563" i="1" s="1"/>
  <c r="I564" i="1"/>
  <c r="J564" i="1" s="1"/>
  <c r="K564" i="1"/>
  <c r="L564" i="1" s="1"/>
  <c r="I565" i="1"/>
  <c r="J565" i="1" s="1"/>
  <c r="K565" i="1"/>
  <c r="L565" i="1" s="1"/>
  <c r="I566" i="1"/>
  <c r="J566" i="1" s="1"/>
  <c r="K566" i="1"/>
  <c r="L566" i="1" s="1"/>
  <c r="I567" i="1"/>
  <c r="J567" i="1" s="1"/>
  <c r="K567" i="1"/>
  <c r="L567" i="1" s="1"/>
  <c r="I568" i="1"/>
  <c r="J568" i="1" s="1"/>
  <c r="K568" i="1"/>
  <c r="L568" i="1" s="1"/>
  <c r="I569" i="1"/>
  <c r="J569" i="1" s="1"/>
  <c r="K569" i="1"/>
  <c r="L569" i="1" s="1"/>
  <c r="I570" i="1"/>
  <c r="J570" i="1" s="1"/>
  <c r="K570" i="1"/>
  <c r="L570" i="1" s="1"/>
  <c r="I571" i="1"/>
  <c r="J571" i="1" s="1"/>
  <c r="K571" i="1"/>
  <c r="L571" i="1" s="1"/>
  <c r="I572" i="1"/>
  <c r="J572" i="1" s="1"/>
  <c r="K572" i="1"/>
  <c r="L572" i="1" s="1"/>
  <c r="I573" i="1"/>
  <c r="J573" i="1" s="1"/>
  <c r="K573" i="1"/>
  <c r="L573" i="1" s="1"/>
  <c r="I574" i="1"/>
  <c r="J574" i="1" s="1"/>
  <c r="K574" i="1"/>
  <c r="L574" i="1" s="1"/>
  <c r="I575" i="1"/>
  <c r="J575" i="1" s="1"/>
  <c r="K575" i="1"/>
  <c r="L575" i="1" s="1"/>
  <c r="I576" i="1"/>
  <c r="J576" i="1" s="1"/>
  <c r="K576" i="1"/>
  <c r="L576" i="1" s="1"/>
  <c r="I577" i="1"/>
  <c r="J577" i="1" s="1"/>
  <c r="K577" i="1"/>
  <c r="L577" i="1" s="1"/>
  <c r="I578" i="1"/>
  <c r="J578" i="1" s="1"/>
  <c r="K578" i="1"/>
  <c r="L578" i="1" s="1"/>
  <c r="I579" i="1"/>
  <c r="J579" i="1" s="1"/>
  <c r="K579" i="1"/>
  <c r="L579" i="1" s="1"/>
  <c r="I580" i="1"/>
  <c r="J580" i="1" s="1"/>
  <c r="K580" i="1"/>
  <c r="L580" i="1" s="1"/>
  <c r="I581" i="1"/>
  <c r="J581" i="1" s="1"/>
  <c r="K581" i="1"/>
  <c r="L581" i="1" s="1"/>
  <c r="I582" i="1"/>
  <c r="J582" i="1" s="1"/>
  <c r="K582" i="1"/>
  <c r="L582" i="1" s="1"/>
  <c r="I583" i="1"/>
  <c r="J583" i="1" s="1"/>
  <c r="K583" i="1"/>
  <c r="L583" i="1" s="1"/>
  <c r="I584" i="1"/>
  <c r="K584" i="1"/>
  <c r="I585" i="1"/>
  <c r="K585" i="1"/>
  <c r="I586" i="1"/>
  <c r="K586" i="1"/>
  <c r="I587" i="1"/>
  <c r="J587" i="1" s="1"/>
  <c r="K587" i="1"/>
  <c r="L587" i="1" s="1"/>
  <c r="I588" i="1"/>
  <c r="J588" i="1" s="1"/>
  <c r="K588" i="1"/>
  <c r="L588" i="1" s="1"/>
  <c r="I589" i="1"/>
  <c r="J589" i="1" s="1"/>
  <c r="K589" i="1"/>
  <c r="L589" i="1" s="1"/>
  <c r="I590" i="1"/>
  <c r="K590" i="1"/>
  <c r="I591" i="1"/>
  <c r="J591" i="1" s="1"/>
  <c r="K591" i="1"/>
  <c r="L591" i="1" s="1"/>
  <c r="I592" i="1"/>
  <c r="J592" i="1" s="1"/>
  <c r="K592" i="1"/>
  <c r="L592" i="1" s="1"/>
  <c r="I593" i="1"/>
  <c r="J593" i="1" s="1"/>
  <c r="K593" i="1"/>
  <c r="L593" i="1" s="1"/>
  <c r="I594" i="1"/>
  <c r="J594" i="1" s="1"/>
  <c r="K594" i="1"/>
  <c r="L594" i="1" s="1"/>
  <c r="I595" i="1"/>
  <c r="J595" i="1" s="1"/>
  <c r="K595" i="1"/>
  <c r="L595" i="1" s="1"/>
  <c r="I596" i="1"/>
  <c r="J596" i="1" s="1"/>
  <c r="K596" i="1"/>
  <c r="L596" i="1" s="1"/>
  <c r="I597" i="1"/>
  <c r="J597" i="1" s="1"/>
  <c r="K597" i="1"/>
  <c r="L597" i="1" s="1"/>
  <c r="I598" i="1"/>
  <c r="J598" i="1" s="1"/>
  <c r="K598" i="1"/>
  <c r="L598" i="1" s="1"/>
  <c r="I599" i="1"/>
  <c r="J599" i="1" s="1"/>
  <c r="K599" i="1"/>
  <c r="L599" i="1" s="1"/>
  <c r="I600" i="1"/>
  <c r="J600" i="1" s="1"/>
  <c r="K600" i="1"/>
  <c r="L600" i="1" s="1"/>
  <c r="I601" i="1"/>
  <c r="J601" i="1" s="1"/>
  <c r="K601" i="1"/>
  <c r="L601" i="1" s="1"/>
  <c r="I602" i="1"/>
  <c r="J602" i="1" s="1"/>
  <c r="K602" i="1"/>
  <c r="L602" i="1" s="1"/>
  <c r="I603" i="1"/>
  <c r="J603" i="1" s="1"/>
  <c r="K603" i="1"/>
  <c r="L603" i="1" s="1"/>
  <c r="I604" i="1"/>
  <c r="J604" i="1" s="1"/>
  <c r="K604" i="1"/>
  <c r="L604" i="1" s="1"/>
  <c r="I605" i="1"/>
  <c r="J605" i="1" s="1"/>
  <c r="K605" i="1"/>
  <c r="L605" i="1" s="1"/>
  <c r="I606" i="1"/>
  <c r="J606" i="1" s="1"/>
  <c r="K606" i="1"/>
  <c r="L606" i="1" s="1"/>
  <c r="I607" i="1"/>
  <c r="J607" i="1" s="1"/>
  <c r="K607" i="1"/>
  <c r="L607" i="1" s="1"/>
  <c r="I608" i="1"/>
  <c r="J608" i="1" s="1"/>
  <c r="K608" i="1"/>
  <c r="L608" i="1" s="1"/>
  <c r="I609" i="1"/>
  <c r="J609" i="1" s="1"/>
  <c r="K609" i="1"/>
  <c r="L609" i="1" s="1"/>
  <c r="I610" i="1"/>
  <c r="J610" i="1" s="1"/>
  <c r="K610" i="1"/>
  <c r="L610" i="1" s="1"/>
  <c r="I611" i="1"/>
  <c r="J611" i="1" s="1"/>
  <c r="K611" i="1"/>
  <c r="L611" i="1" s="1"/>
  <c r="I612" i="1"/>
  <c r="J612" i="1" s="1"/>
  <c r="K612" i="1"/>
  <c r="L612" i="1" s="1"/>
  <c r="I613" i="1"/>
  <c r="J613" i="1" s="1"/>
  <c r="K613" i="1"/>
  <c r="L613" i="1" s="1"/>
  <c r="I614" i="1"/>
  <c r="J614" i="1" s="1"/>
  <c r="K614" i="1"/>
  <c r="L614" i="1" s="1"/>
  <c r="I615" i="1"/>
  <c r="J615" i="1" s="1"/>
  <c r="K615" i="1"/>
  <c r="L615" i="1" s="1"/>
  <c r="I616" i="1"/>
  <c r="J616" i="1" s="1"/>
  <c r="K616" i="1"/>
  <c r="L616" i="1" s="1"/>
  <c r="I617" i="1"/>
  <c r="J617" i="1" s="1"/>
  <c r="K617" i="1"/>
  <c r="L617" i="1" s="1"/>
  <c r="I618" i="1"/>
  <c r="J618" i="1" s="1"/>
  <c r="K618" i="1"/>
  <c r="L618" i="1" s="1"/>
  <c r="I619" i="1"/>
  <c r="J619" i="1" s="1"/>
  <c r="K619" i="1"/>
  <c r="L619" i="1" s="1"/>
  <c r="I620" i="1"/>
  <c r="J620" i="1" s="1"/>
  <c r="K620" i="1"/>
  <c r="L620" i="1" s="1"/>
  <c r="I621" i="1"/>
  <c r="J621" i="1" s="1"/>
  <c r="K621" i="1"/>
  <c r="L621" i="1" s="1"/>
  <c r="I622" i="1"/>
  <c r="J622" i="1" s="1"/>
  <c r="K622" i="1"/>
  <c r="L622" i="1" s="1"/>
  <c r="I623" i="1"/>
  <c r="J623" i="1" s="1"/>
  <c r="K623" i="1"/>
  <c r="L623" i="1" s="1"/>
  <c r="I624" i="1"/>
  <c r="J624" i="1" s="1"/>
  <c r="K624" i="1"/>
  <c r="L624" i="1" s="1"/>
  <c r="I625" i="1"/>
  <c r="J625" i="1" s="1"/>
  <c r="K625" i="1"/>
  <c r="L625" i="1" s="1"/>
  <c r="I626" i="1"/>
  <c r="J626" i="1" s="1"/>
  <c r="K626" i="1"/>
  <c r="L626" i="1" s="1"/>
  <c r="I627" i="1"/>
  <c r="K627" i="1"/>
  <c r="I628" i="1"/>
  <c r="J628" i="1" s="1"/>
  <c r="K628" i="1"/>
  <c r="L628" i="1" s="1"/>
  <c r="I629" i="1"/>
  <c r="J629" i="1" s="1"/>
  <c r="K629" i="1"/>
  <c r="L629" i="1" s="1"/>
  <c r="I630" i="1"/>
  <c r="J630" i="1" s="1"/>
  <c r="K630" i="1"/>
  <c r="L630" i="1" s="1"/>
  <c r="I631" i="1"/>
  <c r="J631" i="1" s="1"/>
  <c r="K631" i="1"/>
  <c r="L631" i="1" s="1"/>
  <c r="I632" i="1"/>
  <c r="J632" i="1" s="1"/>
  <c r="K632" i="1"/>
  <c r="L632" i="1" s="1"/>
  <c r="I633" i="1"/>
  <c r="J633" i="1" s="1"/>
  <c r="K633" i="1"/>
  <c r="L633" i="1" s="1"/>
  <c r="I634" i="1"/>
  <c r="J634" i="1" s="1"/>
  <c r="K634" i="1"/>
  <c r="L634" i="1" s="1"/>
  <c r="I635" i="1"/>
  <c r="J635" i="1" s="1"/>
  <c r="K635" i="1"/>
  <c r="L635" i="1" s="1"/>
  <c r="I636" i="1"/>
  <c r="J636" i="1" s="1"/>
  <c r="K636" i="1"/>
  <c r="L636" i="1" s="1"/>
  <c r="I637" i="1"/>
  <c r="J637" i="1" s="1"/>
  <c r="K637" i="1"/>
  <c r="L637" i="1" s="1"/>
  <c r="I638" i="1"/>
  <c r="J638" i="1" s="1"/>
  <c r="K638" i="1"/>
  <c r="L638" i="1" s="1"/>
  <c r="I639" i="1"/>
  <c r="J639" i="1" s="1"/>
  <c r="K639" i="1"/>
  <c r="L639" i="1" s="1"/>
  <c r="I640" i="1"/>
  <c r="J640" i="1" s="1"/>
  <c r="K640" i="1"/>
  <c r="L640" i="1" s="1"/>
  <c r="I641" i="1"/>
  <c r="K641" i="1"/>
  <c r="I642" i="1"/>
  <c r="K642" i="1"/>
  <c r="I643" i="1"/>
  <c r="K643" i="1"/>
  <c r="I644" i="1"/>
  <c r="K644" i="1"/>
  <c r="I645" i="1"/>
  <c r="K645" i="1"/>
  <c r="I646" i="1"/>
  <c r="K646" i="1"/>
  <c r="I647" i="1"/>
  <c r="J647" i="1" s="1"/>
  <c r="K647" i="1"/>
  <c r="L647" i="1" s="1"/>
  <c r="I648" i="1"/>
  <c r="J648" i="1" s="1"/>
  <c r="K648" i="1"/>
  <c r="L648" i="1" s="1"/>
  <c r="I649" i="1"/>
  <c r="J649" i="1" s="1"/>
  <c r="K649" i="1"/>
  <c r="L649" i="1" s="1"/>
  <c r="I650" i="1"/>
  <c r="J650" i="1" s="1"/>
  <c r="K650" i="1"/>
  <c r="L650" i="1" s="1"/>
  <c r="I651" i="1"/>
  <c r="J651" i="1" s="1"/>
  <c r="K651" i="1"/>
  <c r="L651" i="1" s="1"/>
  <c r="I652" i="1"/>
  <c r="K652" i="1"/>
  <c r="I653" i="1"/>
  <c r="K653" i="1"/>
  <c r="I654" i="1"/>
  <c r="K654" i="1"/>
  <c r="I655" i="1"/>
  <c r="K655" i="1"/>
  <c r="I656" i="1"/>
  <c r="K656" i="1"/>
  <c r="I657" i="1"/>
  <c r="K657" i="1"/>
  <c r="I658" i="1"/>
  <c r="K658" i="1"/>
  <c r="I659" i="1"/>
  <c r="K659" i="1"/>
  <c r="I660" i="1"/>
  <c r="K660" i="1"/>
  <c r="I661" i="1"/>
  <c r="J661" i="1" s="1"/>
  <c r="K661" i="1"/>
  <c r="L661" i="1" s="1"/>
  <c r="I662" i="1"/>
  <c r="J662" i="1" s="1"/>
  <c r="K662" i="1"/>
  <c r="L662" i="1" s="1"/>
  <c r="I663" i="1"/>
  <c r="J663" i="1" s="1"/>
  <c r="K663" i="1"/>
  <c r="L663" i="1" s="1"/>
  <c r="I664" i="1"/>
  <c r="J664" i="1" s="1"/>
  <c r="K664" i="1"/>
  <c r="L664" i="1" s="1"/>
  <c r="I665" i="1"/>
  <c r="J665" i="1" s="1"/>
  <c r="K665" i="1"/>
  <c r="L665" i="1" s="1"/>
  <c r="I666" i="1"/>
  <c r="J666" i="1" s="1"/>
  <c r="K666" i="1"/>
  <c r="L666" i="1" s="1"/>
  <c r="I667" i="1"/>
  <c r="K667" i="1"/>
  <c r="I668" i="1"/>
  <c r="K668" i="1"/>
  <c r="I669" i="1"/>
  <c r="K669" i="1"/>
  <c r="I670" i="1"/>
  <c r="J670" i="1" s="1"/>
  <c r="K670" i="1"/>
  <c r="I671" i="1"/>
  <c r="J671" i="1" s="1"/>
  <c r="K671" i="1"/>
  <c r="I672" i="1"/>
  <c r="J672" i="1" s="1"/>
  <c r="K672" i="1"/>
  <c r="I673" i="1"/>
  <c r="J673" i="1" s="1"/>
  <c r="K673" i="1"/>
  <c r="K4" i="1"/>
  <c r="I4" i="1"/>
  <c r="J4" i="1" s="1"/>
  <c r="L673" i="1" l="1"/>
  <c r="L672" i="1"/>
  <c r="L671" i="1"/>
  <c r="L670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223" i="1"/>
  <c r="L222" i="1"/>
  <c r="L221" i="1"/>
  <c r="L220" i="1"/>
  <c r="L498" i="1"/>
  <c r="L497" i="1"/>
  <c r="L496" i="1"/>
  <c r="L495" i="1"/>
  <c r="L494" i="1"/>
  <c r="L493" i="1"/>
  <c r="L492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7" i="1"/>
  <c r="L226" i="1"/>
  <c r="L225" i="1"/>
  <c r="L224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6" i="1"/>
  <c r="L95" i="1"/>
  <c r="L94" i="1"/>
  <c r="L93" i="1"/>
  <c r="L92" i="1"/>
  <c r="L91" i="1"/>
  <c r="L90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<sst xmlns="http://schemas.openxmlformats.org/spreadsheetml/2006/main" count="1427" uniqueCount="732">
  <si>
    <t>#</t>
  </si>
  <si>
    <t>رادیوگرافی جمجمه رخ و نیمرخ</t>
  </si>
  <si>
    <t>رادیوگرافی جمجمه نمای تاون، هیرتز یا هر نمای دیگر(هراکسپوز)</t>
  </si>
  <si>
    <t>رادیوگرافی سل تورسیک (زین ترکی) لوکالیزه نیمرخ</t>
  </si>
  <si>
    <t>رادیوگرافی کانال اپتیک هر طرف</t>
  </si>
  <si>
    <t>رادیوگرافی مجرای گوش داخلی (هر فیلم)</t>
  </si>
  <si>
    <t>رادیوگرافی ماستوئید یک طرفه نمای شولر یا استنورس یا ترانس اوربیتال (هر اکسپوز)</t>
  </si>
  <si>
    <t>رادیوگرافی استخوان‌های صورت (نمای روبرو )</t>
  </si>
  <si>
    <t>رادیوگرافی استخوان‌های صورت (نمای روبرو و نیمرخ )</t>
  </si>
  <si>
    <t>رادیوگرافی استخوان‌های مخصوص بینی (نمای نیمرخ راست و چپ روی یک فیلم)</t>
  </si>
  <si>
    <t>رادیوگرافی سینوس‌های قدامی صورت (نمای واترز یا کالدول)</t>
  </si>
  <si>
    <t>رادیوگرافی سینوس‌های قدامی صورت (نمای واترز و نیمرخ)</t>
  </si>
  <si>
    <t>رادیوگرافی استخوان فک (نمای ابلیک یا روبرو یا نیمرخ هر طرف)</t>
  </si>
  <si>
    <t>رادیوگرافی دندان هر فیلم (پری اپیکال یا بایت وینگ)</t>
  </si>
  <si>
    <t>رادیوگرافی سری کامل دندان(10 فیلم)</t>
  </si>
  <si>
    <t xml:space="preserve">رادیوگرافی سری کامل دندان (در صورتی که 14 فیلم تقاضا شده باشد) </t>
  </si>
  <si>
    <t>رادیوگرافی فیلم اکلوزال</t>
  </si>
  <si>
    <t>رادیوگرافی پانورکس</t>
  </si>
  <si>
    <t>رادیوگرافی سفالوگرام</t>
  </si>
  <si>
    <t>رادیوگرافی مفصل تمپرو مندیبولر (هر طرف یک فیلم)</t>
  </si>
  <si>
    <t>رادیوگرافی مفصل تمپرو مندیبولر- هر طرف با دهان باز و بسته (دو فیلم)</t>
  </si>
  <si>
    <t>رادیوگرافی مفصل تمپرو مندیبولر - دو طرف با دهان باز و بسته (4 اکسپوز)</t>
  </si>
  <si>
    <t>رادیوگرافی نسوج نرم گردن یا نازوفارنکس- یک جهت</t>
  </si>
  <si>
    <t>رادیوگرافی لارنگوگرافی (حداقل 4 اکسپوز)</t>
  </si>
  <si>
    <t>رادیوگرافی ساده جهت غدد بزاقی (هر کلیشه)</t>
  </si>
  <si>
    <t>رادیوگرافی سیالوگرافی یک طرفه هر غده بزاقی (حداقل 4 کلیشه)</t>
  </si>
  <si>
    <t>رادیوگرافی داکریوسیستوگرافی</t>
  </si>
  <si>
    <t>رادیوگرافی شانه یک جهت (استخوان اسکاپولا، ترقوه، مفصل آکرومیوکلاویکولار با نمای اگزیلار یا نیمرخ ) هر فیلم</t>
  </si>
  <si>
    <t>رادیوگرافی قفسه صدری نمای روبرو یا نیمرخ و یا هر نمای دیگر (یک فیلم )</t>
  </si>
  <si>
    <t>رادیوگرافی قفسه صدری نمای روبرو و نیمرخ به طور هم زمان</t>
  </si>
  <si>
    <t>رادیوگرافی کاردیاک سری با بلع ماده حاجب(4 فیلم)</t>
  </si>
  <si>
    <t>فلوروسکوپی تنها</t>
  </si>
  <si>
    <t>برونکوگرافی یک طرفه</t>
  </si>
  <si>
    <t>رادیوگرافی دنده ها نمای ابلیک یا روبرو یک فیلم</t>
  </si>
  <si>
    <t>رادیوگرافی دنده ها (یک طرف- دو نما -2 فیلم)</t>
  </si>
  <si>
    <t>رادیوگرافی استخوان جناغ (نمای ابلیک یا نیمرخ - یک فیلم)</t>
  </si>
  <si>
    <t>رادیوگرافی استخوان جناغ (نمای ابلیک و نیمرخ به طور هم زمان- 2 فیلم)</t>
  </si>
  <si>
    <t>ماموگرافی یک طرفه (روی2 فیلم مخصوص ماموگرافی)</t>
  </si>
  <si>
    <t>ماموگرافی دو طرفه (روی4 فیلم مخصوص ماموگرافی)</t>
  </si>
  <si>
    <t>ماموگرافی هر فیلم اضافه جهت لوکالیزاسیون</t>
  </si>
  <si>
    <t>ماموگرافی گالاکتوگرافی(یک طرفه)</t>
  </si>
  <si>
    <t>پنوموسیستوگرافی از یک پستان با هزینه تزریق</t>
  </si>
  <si>
    <t>رادیوگرافی پرتابل درمنزل(هرکلیشه)</t>
  </si>
  <si>
    <t>رادیوگرافی مفصل هیپ دو طرفه یا نمای فراک (لگن)</t>
  </si>
  <si>
    <t xml:space="preserve">رادیوگرافی مفصل هیپ نمای روبرو یا مایل (هرکلیشه) </t>
  </si>
  <si>
    <t xml:space="preserve">رادیوگرافی لگن خاصره (هرفیلم) </t>
  </si>
  <si>
    <t>رادیوگرافی مفصل ساکروایلیاک هر اکسپوز(اعم از رخ و مایل )</t>
  </si>
  <si>
    <t xml:space="preserve">رادیوگرافی استخوان ساکروم و مهره های دنبالچه- دوجهت </t>
  </si>
  <si>
    <t xml:space="preserve">رادیوگرافی ساده شکم خوابیده - یک فیلم </t>
  </si>
  <si>
    <t xml:space="preserve">رادیوگرافی ساده شکم خوابیده و ایستاده دو فیلم </t>
  </si>
  <si>
    <t xml:space="preserve">رادیوگرافی ساده شکم ایستاده- یک فیلم </t>
  </si>
  <si>
    <t>رادیوگرافی مری با بلع ماده حاجب (حداقل 4 اکسپوز)</t>
  </si>
  <si>
    <t xml:space="preserve">رادیوگرافی معده و اثنی عشر (حداقل 4 کلیشه ) </t>
  </si>
  <si>
    <t>رادیوگرافی مری، معده و اثنی عشر (حداقل 6 کلیشه)</t>
  </si>
  <si>
    <t>رادیوگرافی ترانزیت روده های کوچک (حداقل4 کلیشه)</t>
  </si>
  <si>
    <t>رادیوگرافی باریم آنما (حداقل 4 کلیشه )</t>
  </si>
  <si>
    <t>رادیوگرافی باریم آنما دوبل کنتراست (حداقل 6 کلیشه)</t>
  </si>
  <si>
    <t xml:space="preserve">رادیوگرافی کله سیستوگرافی اورال (حداقل 2 کلیشه) </t>
  </si>
  <si>
    <t xml:space="preserve">رادیوگرافی کلانژیوگرافی (تی تیوب ) هر فیلم </t>
  </si>
  <si>
    <t xml:space="preserve">رادیوگرافی کلانژیوگرافی از راه پوست؛ هر فیلم </t>
  </si>
  <si>
    <t>(هزینه آندوسکوپی به طور جداگانه قابل محاسبه میباشد)</t>
  </si>
  <si>
    <t xml:space="preserve">اوروگرافی سریع برای فشار خون (حداقل برای 6 کلیشه) </t>
  </si>
  <si>
    <t xml:space="preserve">نفروتوموگرافی هر کلیشه </t>
  </si>
  <si>
    <t>پیلوگرافی رتروگراد دو طرفه (هر کلیشه )</t>
  </si>
  <si>
    <t>پیلوگرافی رتروگراد یک طرفه (هر کلیشه )</t>
  </si>
  <si>
    <t>پیلوگرافی یا نفروگرافی آنتی گراد یک طرفه (با هر تعدادکلیشه لازم و کامل )</t>
  </si>
  <si>
    <t>پیلوگرافی یا نفروگرافی آنتی گراد دو طرفه (با هر تعدادکلیشه لازم و کامل )</t>
  </si>
  <si>
    <t>در صورت انجام پیلوگرافی یا نفروگرافی یا نفروستومی قبلی از کدهای 700335 و 700340 استفاده میگردد؛ اما چنانچه این عمل به کمک سوزن تحت گاید سونوگرافی یا فلورسکوپی انجام شود، کد مذکور به کدهای 700335 و 700340 اضافه میگردد</t>
  </si>
  <si>
    <t>رادیوگرافی سیستوگرافی با ماده حاجب رتروگراد</t>
  </si>
  <si>
    <t>رادیوگرافی یورتروگرافی با ماده حاجب رتروگراد</t>
  </si>
  <si>
    <t>رادیوگرافی یورتروسیستوگرافی با ماده حاجب رتروگراد</t>
  </si>
  <si>
    <t xml:space="preserve">رادیوگرافی ساده شکم جهت تعیین سن و یا وضعیت جنین هر اکسپوز </t>
  </si>
  <si>
    <t>رادیوگرافی هیستروسالپنگوگرافی</t>
  </si>
  <si>
    <t>رادیوگرافی فیستولوگرافی با حق تزریق</t>
  </si>
  <si>
    <t xml:space="preserve">رادیوگرافی توموگرافی (هر عضو- هر کلیشه فیلم کوچک) </t>
  </si>
  <si>
    <t>رادیوگرافی توموگرافی( هر عضو- هر کلیشه فیلم بزرگ)</t>
  </si>
  <si>
    <t>Defecography</t>
  </si>
  <si>
    <t>وازوگرافی</t>
  </si>
  <si>
    <t>رادیوگرافی ستون فقرات گردن (دو جهت رخ و نیمرخ )</t>
  </si>
  <si>
    <t>رادیوگرافی فقرات گردن (4 فیلم روبرو، نیمرخ و ابلیک چپ و راست )</t>
  </si>
  <si>
    <t xml:space="preserve">رادیوگرافی فقرات گردن (فلکسیون، اکستانسیون، مایل) هر اکسپوز </t>
  </si>
  <si>
    <t xml:space="preserve">رادیوگرافی مخصوص ادونتوئید </t>
  </si>
  <si>
    <t xml:space="preserve">رادیوگرافی فقرات پشتی روبرو و نیمرخ </t>
  </si>
  <si>
    <t xml:space="preserve">رادیوگرافی فقرات کمری روبرو و نیمرخ </t>
  </si>
  <si>
    <t>رادیوگرافی فقرات کمری 4 فیلم روبرو، نیمرخ و ابلیک چپ و راست</t>
  </si>
  <si>
    <t xml:space="preserve">رادیوگرافی ایستاده فقرات (روبرو و نیمرخ - روی2 فیلم) </t>
  </si>
  <si>
    <t xml:space="preserve">رادیوگرافی دورسولومبار- روبرو و نیمرخ </t>
  </si>
  <si>
    <t xml:space="preserve">رادیوگرافی لومبوساکرال - دو جهت </t>
  </si>
  <si>
    <t xml:space="preserve">رادیوگرافی لوکالیزه - هر ناحیه به تنهائی </t>
  </si>
  <si>
    <t>#*</t>
  </si>
  <si>
    <t>0</t>
  </si>
  <si>
    <t>میلوگرافی از هر ناحیه ستون مهره‌ای (سرویکال)</t>
  </si>
  <si>
    <t>(برای تزریق اینتراتکال کد 600960 گزارش گردد)</t>
  </si>
  <si>
    <t>میلوگرافی از هر ناحیه ستون مهره‌ای (توراسیک)</t>
  </si>
  <si>
    <t>میلوگرافی از هر ناحیه ستون مهره‌ای (لومبار)</t>
  </si>
  <si>
    <t>میلوگرافی از دورسولومبار - با هم کامل</t>
  </si>
  <si>
    <t>آرتروگرافی شانه با هوا و ماده حاجب</t>
  </si>
  <si>
    <t>رادیوگرافی استخوان بازو ( 2 جهت روی یک فیلم )</t>
  </si>
  <si>
    <t xml:space="preserve">رادیوگرافی استخوان بازو یا ساعد یا آرنج یک جهت (یک فیلم ) </t>
  </si>
  <si>
    <t xml:space="preserve">رادیوگرافی مفصل آرنج (دو جهت- روی یک فیلم) </t>
  </si>
  <si>
    <t>رادیوگرافی استخوان ساعد ( دو جهت- روی یک فیلم )</t>
  </si>
  <si>
    <t xml:space="preserve">رادیوگرافی مچ دست- یک جهت </t>
  </si>
  <si>
    <t xml:space="preserve">رادیوگرافی مچ دست - دو جهت </t>
  </si>
  <si>
    <t xml:space="preserve">رادیوگرافی استخوانهای کف دست- یک جهت </t>
  </si>
  <si>
    <t xml:space="preserve">رادیوگرافی تعیین سن استخوانی- هر کلیشه </t>
  </si>
  <si>
    <t xml:space="preserve">رادیوگرافی انگشتان هر دست - یک جهت </t>
  </si>
  <si>
    <t xml:space="preserve">رادیوگرافی انگشتان هر دست - دو جهت </t>
  </si>
  <si>
    <t xml:space="preserve">آرتروگرافی مچ دست </t>
  </si>
  <si>
    <t xml:space="preserve">رادیوگرافی استخوان ران (روبرو و نیمرخ - روی دو فیلم ) </t>
  </si>
  <si>
    <t>رادیوگرافی استخوان ران (دو اکسپوز- روی یک فیلم)</t>
  </si>
  <si>
    <t>رادیوگرافی اسکنوگرام (برای تعیین کوتاهی اندام با خط کش مدرج)</t>
  </si>
  <si>
    <t>رادیوگرافی مفصل زانو( دو جهت، روی یک فیلم)</t>
  </si>
  <si>
    <t>رادیوگرافی مفصل زانو ایستاده (روبرو و نیمرخ - روی دو فیلم)</t>
  </si>
  <si>
    <t>رادیوگرافی مفصل زانو روبرو ایستاده - روی یک فیلم</t>
  </si>
  <si>
    <t>رادیوگرافی نمای اینترکندیلار یا نمای مخصوص کشکک- یک فیلم</t>
  </si>
  <si>
    <t>رادیوگرافی ساق پا یک اکسپوز روی- یک فیلم (گچ یا تراکشن)</t>
  </si>
  <si>
    <t>رادیوگرافی ساق پا (دو اکسپوز - روی یک فیلم)</t>
  </si>
  <si>
    <t>رادیوگرافی مچ پا- یک جهت</t>
  </si>
  <si>
    <t>رادیوگرافی مچ پا - دو جهت</t>
  </si>
  <si>
    <t>رادیوگرافی پاشنه پا</t>
  </si>
  <si>
    <t>رادیوگرافی کف پا</t>
  </si>
  <si>
    <t>رادیوگرافی کف پا ایستاده( روبرو یا نیم رخ - یک فیلم)</t>
  </si>
  <si>
    <t>رادیوگرافی کف پا (روبرو و نیم رخ - روی یک فیلم)</t>
  </si>
  <si>
    <t>آرتروگرافی زانو با هوا و ماده حاجب</t>
  </si>
  <si>
    <t>رادیوگرافی انگشتان هر پا - یک جهت</t>
  </si>
  <si>
    <t>رادیوگرافی انگشتان هر پا - دو جهت</t>
  </si>
  <si>
    <t xml:space="preserve">چاپ مجدد کلیشه تصویربرداری
</t>
  </si>
  <si>
    <t>1.2</t>
  </si>
  <si>
    <t>آنژیوگرافی سرویکال کاروتید دو طرفه(چهار رگ مغز)</t>
  </si>
  <si>
    <t>آنژیوگرافی ورتبرال سرویکال و یا انتراکرانیال</t>
  </si>
  <si>
    <t>آنژیوگرافی یک چشم شامل کلیه هزینه ها (فیلم، چاپ، تفسیر)</t>
  </si>
  <si>
    <t>آنژیوگرافی آئورت شکمی با سلکتیو- یک کلیه</t>
  </si>
  <si>
    <t>آنژیوگرافی آئورت شکمی با سلکتیو- دو کلیه</t>
  </si>
  <si>
    <t>آنژیوگرافی عروق ایلیاک- دو طرفه</t>
  </si>
  <si>
    <t>آنژیوگرافی بررسی عروق کلیه پیوند شده</t>
  </si>
  <si>
    <t>آنژیوگرافی ترانس لومبار و یا ترانس آگزیلاری</t>
  </si>
  <si>
    <t>آنژیوگرافی براکیال</t>
  </si>
  <si>
    <t>آنژیوگرافی آرنج</t>
  </si>
  <si>
    <t>آنژیوگرافی بررسی تمام طول آئورت سینه ای و شکمی تا دو شاخگی آئورت</t>
  </si>
  <si>
    <t>آرتروگرافی شکمی سلکتیو (سلیاک،مزانتریک فوقانی، کلیوی وفوق کلیوی) با سریوگرافی برای هرشریان ویک پروژکسیون</t>
  </si>
  <si>
    <t>#+</t>
  </si>
  <si>
    <t>آرتروگرافی شکمی سلکتیو (سلیاک،مزانتریک فوقانی، کلیوی وفوق کلیوی) با سریوگرافی برای هر شریان اضافه</t>
  </si>
  <si>
    <t>آرتروگرافی شکمی سلکتیو (سلیاک، مزانتریک فوقانی، کلیوی و فوق‌کلیوی) برای هر پروژکسیون اضافه</t>
  </si>
  <si>
    <t>ونوگرافی ورید اجوف فوقانی با سریوگرافی با نظارت و گزارش رادیولوژیست</t>
  </si>
  <si>
    <t>ونوگرافی ورید اجوف تحتانی با سریوگرافی با نظارت و گزارش رادیولوژیست</t>
  </si>
  <si>
    <t>ونوگرافی ورید اجوف فوقانی بدون سریوگرافی</t>
  </si>
  <si>
    <t>ونوگرافی ورید اجوف تحتانی بدون سریوگرافی</t>
  </si>
  <si>
    <t>اسپلنوپورتوگرافی از طریق طحال</t>
  </si>
  <si>
    <t xml:space="preserve">آرتریوگرافی قوس آئورت سینه ای یا شکمی با سریوگرافی و یک پروژکسیون </t>
  </si>
  <si>
    <t>آرتریوگرافی شریانهای گردنی،سینه ای سلکتیو مثل کاروتید داخلی،خارجی ورتبرال، پستانی داخلی، برونکیال هر طرف با سریوگرافی ویک پروژکسیون</t>
  </si>
  <si>
    <t>برای هر پروژکسیون اضافی</t>
  </si>
  <si>
    <t>آنژیوگرافی یک اندام- یک طرف با سوزن مستقیم سریوگرافی</t>
  </si>
  <si>
    <t>آنژیوگرافی یک اندام- دو طرف در یک جلسه با سوزن مستقیم فوقانی یا تحتانی</t>
  </si>
  <si>
    <t>آنژیوگرافی یک اندام تحتانی با کاتتر از طرف مقابل</t>
  </si>
  <si>
    <t>آنژیوگرافی یک اندام فوقانی با کاتتر</t>
  </si>
  <si>
    <t>آنژیوگرافی هر دو اندام تحتانی از زیر شریان کلیوی با سریوگرافی</t>
  </si>
  <si>
    <t>آنژیوگرافی هر دو اندام فوقانی با قوس آئورت غیرسلکتیو</t>
  </si>
  <si>
    <t>ونوگرافی سلکتیو ورید کلیوی یا فوق کلیوی یا کبدی یا بیضه با سریوگرافی</t>
  </si>
  <si>
    <t>ونوگرافی یکطرفه سلکتیو ورید آدرنال</t>
  </si>
  <si>
    <t>ونوگرافی سلکتیو یک طرفه ژوگولر، پاراتیروئید با سریوگرافی</t>
  </si>
  <si>
    <t>ونوگرافی سینوس وریدی (پتروزال-ساجیتال تحتانی) یا ژوگولر</t>
  </si>
  <si>
    <t>ونوگرافی سلکتیو دو طرفه ژوگولر، پاراتیروئید با سریوگرافی</t>
  </si>
  <si>
    <t>ونوگرافی ژوگولر یا پاراتیروئید بدون سریوگرافی- یک طرفه</t>
  </si>
  <si>
    <t>ونوگرافی دو طرفه در یک جلسه (به شرط درخواست)</t>
  </si>
  <si>
    <t>ونوگرافی اندام تحتانی (از پا تا لگن) یک طرفه</t>
  </si>
  <si>
    <t>ونوگرافی اندام تحتانی- دو طرفه در یک جلسه به شرط درخواست</t>
  </si>
  <si>
    <t>ونوگرافی اندام فوقانی- یک طرفه</t>
  </si>
  <si>
    <t>ونوگرافی اندام فوفانی- دو طرفه</t>
  </si>
  <si>
    <t>لنفانژیوگرافی اندام تحتانی</t>
  </si>
  <si>
    <t>لنفانژیوگرافی اندام فوقانی</t>
  </si>
  <si>
    <t>لنفانژیوگرافی اندام انتهائی یک طرفه با گزارش و نظارت رادیولوژیست</t>
  </si>
  <si>
    <t>کاورنوزوگرافی کامل (شامل قبل و بعد تزریق و اندازه گیری فشار)</t>
  </si>
  <si>
    <t>آنژیوگرافی مغزی چهار رگ مغزی به روش دیجیتال شامل کاروتید دو طرف و ورتبرال</t>
  </si>
  <si>
    <t>آنژیوگرافی شریان کاروتید به روش دیجیتال (یک طرفه)</t>
  </si>
  <si>
    <t>آنژیوگرافی شریان کاروتید به روش دیجیتال (دوطرفه)</t>
  </si>
  <si>
    <t>آنژیوگرافی شریان ورتبرال به روش دیجیتال (یک طرفه)</t>
  </si>
  <si>
    <t>آنژیوگرافی شریان ورتبرال به روش دیجیتال (دوطرفه)</t>
  </si>
  <si>
    <t xml:space="preserve">آنژیوگرافی دیجیتال پولموناری </t>
  </si>
  <si>
    <t xml:space="preserve">آئورتوگرافی به روش دیجیتال </t>
  </si>
  <si>
    <t xml:space="preserve">آنژیوگرافی دیجیتال آئورت به روش ترانس لومبار </t>
  </si>
  <si>
    <t>آنژیوگرافی ویسرال-سلکتیویا سوپرسلکتیو(با یا بدون آئورتوگرام)</t>
  </si>
  <si>
    <t xml:space="preserve">آنژیوگرافی دیجیتال شریال سلیاک </t>
  </si>
  <si>
    <t xml:space="preserve">آنژیوگرافی دیجیتال شریان کبدی </t>
  </si>
  <si>
    <t xml:space="preserve">آنژیوگرافی دیجیتال شریان مزانتریک فوقانی </t>
  </si>
  <si>
    <t xml:space="preserve">آنژیوگرافی دیجیتال شریان کلیوی (یک طرفه) </t>
  </si>
  <si>
    <t>آنژیوگرافی دیجیتال شریان کلیوی (دو طرفه)</t>
  </si>
  <si>
    <t>آنژیوگرافی دیجیتال ایلیاک (لگن)</t>
  </si>
  <si>
    <t>آنژیوگرافی دیجیتال اندام فوقانی یک طرفه</t>
  </si>
  <si>
    <t>آنژیوگرافی دیجیتال اندام فوقانی دو طرفه</t>
  </si>
  <si>
    <t xml:space="preserve">آنژیوگرافی دیجیتال اندام تحتانی- یک طرفه </t>
  </si>
  <si>
    <t xml:space="preserve">آنژیوگرافی دیجیتال اندام تحتانی - دو طرفه </t>
  </si>
  <si>
    <t xml:space="preserve">آنژیوگرافی دیجیتال اندام تحتانی- یک طرفه همراه با آئورتوگرام </t>
  </si>
  <si>
    <t>آنژیوگرافی دیجیتال نخاع شامل عروق ورتبرال ساب کلاوین تنه تیروسرویکال دوطرف و تمام عروق بین دنده ای و شرایین لومبار دو طرفه</t>
  </si>
  <si>
    <t xml:space="preserve">آنژیوگرافی دیجیتال پودندال- یک طرفه </t>
  </si>
  <si>
    <t>آنژیوگرافی دیجیتال پودندال- دو طرفه</t>
  </si>
  <si>
    <t xml:space="preserve">سونوگرافي مغز نوزادان </t>
  </si>
  <si>
    <t xml:space="preserve">سونوگرافي تيروئيد يا پاراتيروئيد </t>
  </si>
  <si>
    <t xml:space="preserve">سونوگرافي غدد بزاقي (پاروتيد تحت فكي) </t>
  </si>
  <si>
    <t xml:space="preserve">سونوگرافي جستجوي مايع در پلور يا آسيت- هر كدام </t>
  </si>
  <si>
    <t>الاستوگرافی پستان</t>
  </si>
  <si>
    <t xml:space="preserve">سونوگرافي قفسه سينه </t>
  </si>
  <si>
    <t>سونوگرافي شكم (كبد، كيسه صفرا، طحال، كليه ها، پانكراس)</t>
  </si>
  <si>
    <t>سونوگرافي كبد، كيسه صفرا و مجاري صفراوي</t>
  </si>
  <si>
    <t>سونوگرافي كيسه صفرا و مجاري صفراوي خارج كبدي</t>
  </si>
  <si>
    <t xml:space="preserve">سونوگرافي كليتين </t>
  </si>
  <si>
    <t xml:space="preserve">سونوگرافي پانكراس </t>
  </si>
  <si>
    <t xml:space="preserve">سونوگرافي طحال </t>
  </si>
  <si>
    <t>سونوگرافي رتروپريتوئن يا آئورت شكمي غیر داپلر</t>
  </si>
  <si>
    <t xml:space="preserve">سونوگرافي آپانديس </t>
  </si>
  <si>
    <t>سونوگرافی کامل لگن شامل مثانه پر و خالی، پروستات و وزیکول سمینال و یا رحم و تخمدان</t>
  </si>
  <si>
    <t>سونوگرافي كليه ها و مجاري ادراري (شامل مثانه پر)</t>
  </si>
  <si>
    <t>سونوگرافي كليه ها و مجاري ادراري و مثانه پر و خالي ( با تعيين رزيجوي ادراري)</t>
  </si>
  <si>
    <t>سونوگرافي كليه ها و مجاري ادراري و پروستات و مثانه- پر و خالي ( با تعيين رزيجوي ادراري)</t>
  </si>
  <si>
    <t>سونوگرافی کامل شکم و لگن</t>
  </si>
  <si>
    <t xml:space="preserve">سونوگرافي رحم و تخمدان از روی شكم </t>
  </si>
  <si>
    <t xml:space="preserve">سونوگرافي جستجوي حاملگی خارج از رحم </t>
  </si>
  <si>
    <t>سونوگرافي بيضه ها</t>
  </si>
  <si>
    <t>سونوگرافي آلت</t>
  </si>
  <si>
    <t xml:space="preserve">سونوگرافي بيضه پايين نيامده </t>
  </si>
  <si>
    <t>سونوگرافي آدرنال- یک یا دو طرفه</t>
  </si>
  <si>
    <t>سونوگرافي پروستات (ترانس ركتال)</t>
  </si>
  <si>
    <t>سونوگرافي رحم و تخمدان ها (ترانس واژينال)</t>
  </si>
  <si>
    <t>سونوگرافي ریفلاکس معده به مری</t>
  </si>
  <si>
    <t xml:space="preserve">سونوگرافی انواژیناسیون روده </t>
  </si>
  <si>
    <t xml:space="preserve">سونوگرافي نسج نرم سطحی یا عمقی هر جاي بدن با ذكر ناحيه مورد درخواست </t>
  </si>
  <si>
    <t xml:space="preserve">سونوگرافي هر مفصل </t>
  </si>
  <si>
    <t>سونوگرافي تاندون</t>
  </si>
  <si>
    <t>سونوگرافي حاملگي (شامل سن، وضع جفت، جنين و ضربان قلب)</t>
  </si>
  <si>
    <t>سونوگرافي بارداري ترانس واژينال</t>
  </si>
  <si>
    <t>سونوگرافي بلوغ ريه ها جنين</t>
  </si>
  <si>
    <t>سونوگرافي بيوفيزيكال پروفايل (بررسي حرکت، تون، تنفس جنين و مايع آمنيوتيک)</t>
  </si>
  <si>
    <t xml:space="preserve">سونوگرافي براي تشخيص مالفورماسيون هاي مادرزادي جنين </t>
  </si>
  <si>
    <t>سونوگرافي استنوز هيپرتروفيک پيلور نوزاد</t>
  </si>
  <si>
    <t>سونوگرافي لومبوساکرال نوزاد</t>
  </si>
  <si>
    <t>سونوگرافي جفت از نظر کرتا</t>
  </si>
  <si>
    <t>سونوگرافي براي بررسي وضع جنين هاي چند قلويي- هر قل اضافه</t>
  </si>
  <si>
    <t>سونوگرافي كالر داپلر شرايين گردن (دوکاروتيد و دو ورتبرال و وريدهاي ژوگولار)</t>
  </si>
  <si>
    <t>سونوگرافي كالر داپلر شرايين اندام تحتاني يک طرفه</t>
  </si>
  <si>
    <t>سونوگرافي كالر داپلر شرايين اندام تحتاني دو طرفه</t>
  </si>
  <si>
    <t>سونوگرافي كالر داپلر شرايين اندام فوقاني يک طرفه</t>
  </si>
  <si>
    <t>سونوگرافي كالر داپلر شرايين اندام فوقاني دو طرفه</t>
  </si>
  <si>
    <t>سونوگرافي كالر داپلر وريدي انتهايي يک طرفه</t>
  </si>
  <si>
    <t>سونوگرافي كالر داپلر وريدي انتهايي دو طرفه</t>
  </si>
  <si>
    <t>سونوگرافي كالر داپلر شرياني وريدي- يک اندام</t>
  </si>
  <si>
    <t>سونوگرافي كالرداپلر شرياني وريدي دو اندام</t>
  </si>
  <si>
    <t>سونوگرافي كالرداپلر هر عضو شكمي يا تومورهاي شكمي يا لگن هر كدام</t>
  </si>
  <si>
    <t>سونوگرافي كالرداپلر كليه‌ها يا بيضه‌ها</t>
  </si>
  <si>
    <t>سونوگرافي كالرداپلر كليه پيوندي</t>
  </si>
  <si>
    <t>سونوگرافي كالرداپلر كبد يا ضايعات تومور</t>
  </si>
  <si>
    <t>سونوگرافي كالرداپلر رحم و تخمدان از طريق واژينال</t>
  </si>
  <si>
    <t>سونوگرافي كالرداپلر رحم حامله (رحم، جفت و جنين)</t>
  </si>
  <si>
    <t>سونوگرافي شانه يا زانو</t>
  </si>
  <si>
    <t>سونوگرافي کالر داپلر توده هاي نسج نرم</t>
  </si>
  <si>
    <t>سونوگرافي کالرداپلر پورت، وريد طحالي و بررسي کولترال‌ها</t>
  </si>
  <si>
    <t xml:space="preserve">هيستروسونوگرافي </t>
  </si>
  <si>
    <t>سونوگرافي داپلر رنگي پروستات به روش ترانس رکتال</t>
  </si>
  <si>
    <t>سونوگرافي کالر داپلر آئورت و شريان هاي ايلياک</t>
  </si>
  <si>
    <t>سونوگرافي کالر داپلر فيستول دياليز</t>
  </si>
  <si>
    <t>بستن کمپرسيوني سودوآنوريسم با پروب سونوگرافي</t>
  </si>
  <si>
    <t>سی تی اسکن سه بعدی هر قسمت از بدن و صورت</t>
  </si>
  <si>
    <t>آنژیو سی تی اسکن آئورت با بازسازی ها</t>
  </si>
  <si>
    <t>بازسازی متال آرتیفکت (اضافه بر هزینه سی تی اسکن اصلی)</t>
  </si>
  <si>
    <t>بازسازی هر ناحیه (اضافه بر هزینه سی تی اسکن اصلی)</t>
  </si>
  <si>
    <t>سیالو سی تی- یک جهت با حق تزریق</t>
  </si>
  <si>
    <t>سی تی آنژیوگرافی مالتی دتکتور 64 اسلایس یا بیشتر عروق کرونر قلب</t>
  </si>
  <si>
    <t>سی تی آنژیوگرافی کاروتید (اکستراکرانیال)</t>
  </si>
  <si>
    <t>سی تی آنژیوگرافی شرائین اینتراکرانیال</t>
  </si>
  <si>
    <t xml:space="preserve">سی تی آنژیوگرافی کلیه (جهت دهنده کلیه) </t>
  </si>
  <si>
    <t>سی تی آنژیوگرافی آئورت توراسیک</t>
  </si>
  <si>
    <t>سی تی آنژیوگرافی آئورت شکمی</t>
  </si>
  <si>
    <t>سی تی آنژیوگرافی سایر ارگان ها</t>
  </si>
  <si>
    <t>سی تی آنژیوگرافی شکم بدون ماده حاجب وباماده حاجب</t>
  </si>
  <si>
    <t>سی تی آنژیوگرافی اندام فوقانی با وبدون ماده حاجب-مقاطع بعدی</t>
  </si>
  <si>
    <t>سی تی آنژیوگرافی اندام تحتانی با و بدون ماده حاجب</t>
  </si>
  <si>
    <t>سی تی آنژیوپورتوگرافی کبد</t>
  </si>
  <si>
    <t>سی تی اسکن مغز بدون تزریق</t>
  </si>
  <si>
    <t>سی تی اسکن مغز با تزریق</t>
  </si>
  <si>
    <t>سی تی اسکن مغز با و بدون تزریق</t>
  </si>
  <si>
    <t>سی تی اسکن مغز کرونال و آگزیال بدون تزریق</t>
  </si>
  <si>
    <t>سی تی اسکن مغز کرونال و آگزیال با تزریق</t>
  </si>
  <si>
    <t>سی تی اسکن مغز کرونال و آگزیال با و بدون تزریق</t>
  </si>
  <si>
    <t>سی تی اسکن مقاطع کرونال ساجیتال یا ابلیک</t>
  </si>
  <si>
    <t>سی تی اسکن پوستریورفوسا با مقاطع ظریف (با یا بدون تزریق)</t>
  </si>
  <si>
    <t>سي تي اسكن پوستريورفوسا با مقاطع ظريف (با و بدون تزريق)</t>
  </si>
  <si>
    <t xml:space="preserve">سي تي اسكن اربيت -سلا- پوستريور فوسا گوش داخلي خارجي يا مياني بدون تزريق </t>
  </si>
  <si>
    <t xml:space="preserve">سی تی اسکن صورت و سینوس- یک جهت (کرونال یا اگزیال) بدون تزریق </t>
  </si>
  <si>
    <t>سی تی منطقه ماگزیلو فاشیال بدون تزریق</t>
  </si>
  <si>
    <t>سی تی اسکن صورت و سینوس یک جهت با تزریق</t>
  </si>
  <si>
    <t>سی تی اسکن صورت و سینوس یک جهت -با و بدون تزریق</t>
  </si>
  <si>
    <t>سی تی اسکن منطقه ماگزیلو فاشیال با تزریق</t>
  </si>
  <si>
    <t xml:space="preserve">سی تی اسکن منطقه ماگزیلو فاشیال با و بدون تزریق </t>
  </si>
  <si>
    <t>سي تي اسكن صورت و سينوس -دو جهت- بدون تزريق</t>
  </si>
  <si>
    <t>سی تی اسکن صورت و سینوس دو جهت با تزریق</t>
  </si>
  <si>
    <t>سي تي اسكن صورت و سينوس- دو جهت با و بدون تزريق</t>
  </si>
  <si>
    <t>سی تی اسکن دینامیک هیپوفیز برای میکروآدنوم</t>
  </si>
  <si>
    <t>سی تی اسکن اوربیت هر جهت بدون تزریق</t>
  </si>
  <si>
    <t>سی تی اسکن اوربیت هر جهت با تزریق</t>
  </si>
  <si>
    <t>سی تی اسکن اوربیت (هر جهت - با و بدون تزریق)</t>
  </si>
  <si>
    <t>سی تی اسکن اوربیت دو جهت بدون تزریق</t>
  </si>
  <si>
    <t>سی تی اسکن اوربیت دو جهت با تزریق</t>
  </si>
  <si>
    <t xml:space="preserve"> سي تي اسكن اوربيت دو جهت با و بدون تزريق</t>
  </si>
  <si>
    <t xml:space="preserve">سی تی اسکن اربیت - سلا- پوستریور فوسا گوش داخلی خارجی یا میانی با تزریق </t>
  </si>
  <si>
    <t xml:space="preserve">سي تي اسكن اربيت -سلا پوستريور فوسا با و بدون تزريق گوش داخلي خارجي يا مياني - با يا بدون تزريق </t>
  </si>
  <si>
    <t>12.5</t>
  </si>
  <si>
    <t xml:space="preserve">سی تی اسکن گوش داخلی یک جهت بدون تزریق </t>
  </si>
  <si>
    <t>سی تی اسکن گوش یک جهت با تزریق</t>
  </si>
  <si>
    <t>سی تی اسکن گوش یک جهت با و بدون تزریق</t>
  </si>
  <si>
    <t>سی تی اسکن گوش داخلی کورونال و آگزیال (استخوان پتروس)</t>
  </si>
  <si>
    <t>سی تی اسکن گوش داخلی پوستریورفوسا دو جهت</t>
  </si>
  <si>
    <t>سی تی اسکن گوش دو جهت با تزریق</t>
  </si>
  <si>
    <t>سی تی اسکن گوش دو جهت با و بدون تزریق</t>
  </si>
  <si>
    <t>سیسترنوگرافی مغز در یک جهت</t>
  </si>
  <si>
    <t xml:space="preserve">(برای تزریق اینتراتکال کد 600960 گزارش گردد) </t>
  </si>
  <si>
    <t>سیسترنوگرافی مغز در دو جهت</t>
  </si>
  <si>
    <t>گازمه آتوسیسترنوگرافی دو طرفه برای گوش داخلی</t>
  </si>
  <si>
    <t xml:space="preserve">سی تی اسکن فک پایین یا بالا، اگزیال با بازسازی ساجیتال وکرونال </t>
  </si>
  <si>
    <t>سي تي اسكن سري گوش براي پيوند كوكلئه با فيلم هاي زوم</t>
  </si>
  <si>
    <t>سی تی اسکن گردن بدون تزریق</t>
  </si>
  <si>
    <t>سی تی اسکن گردن با تزریق</t>
  </si>
  <si>
    <t>سي تي اسكن گردن -با و بدون تزريق</t>
  </si>
  <si>
    <t>سی تی اسکن دینامیک گردن</t>
  </si>
  <si>
    <t xml:space="preserve">سی تی اسکن حنجره یک جهت 2میلیمتری بدون تزریق </t>
  </si>
  <si>
    <t>سی تی اسکن حنجره یک جهت 2میلیمتری با تزریق</t>
  </si>
  <si>
    <t>سي تي اسكن حنجره يك جهت 2 ميليمتري با و بدون تزريق</t>
  </si>
  <si>
    <t>سی تی اسکن حنجره دو جهت</t>
  </si>
  <si>
    <t>سی تی اسکن ریه و مدیاستن بدون تزریق</t>
  </si>
  <si>
    <t>سی تی لسکن قفسه سینه به منظور تشخیص COVID-19</t>
  </si>
  <si>
    <t>2.21</t>
  </si>
  <si>
    <t>سی تی اسکن ریه و مدیاستن با تزریق</t>
  </si>
  <si>
    <t>سی تی اسکن ریه و مدیاستن با و بدون تزریق</t>
  </si>
  <si>
    <t>سي تي اسكن مدياستن يا ريه با تزريق ديناميك</t>
  </si>
  <si>
    <t>سی تی اسکن شکم با تزریق</t>
  </si>
  <si>
    <t>سی تی اسکن شکم بدون تزریق</t>
  </si>
  <si>
    <t>سی تی اسکن شکم با و بدون تزریق</t>
  </si>
  <si>
    <t>سی تی اسکن شکم و لگن بدون تزریق</t>
  </si>
  <si>
    <t>سی تی اسکن شکم و لگن با تزریق</t>
  </si>
  <si>
    <t>سی تی اسکن آنتروگرافی</t>
  </si>
  <si>
    <t>سی تی اسکن شکم و لگن - با و بدون تزریق</t>
  </si>
  <si>
    <t>سی تی اسکن لگن بدون تزریق</t>
  </si>
  <si>
    <t>سی تی اسکن لگن با تزریق</t>
  </si>
  <si>
    <t>سی تی اسکن لگن با و بدون تزریق</t>
  </si>
  <si>
    <t>سی تی اسکن 2و4میلی متری هر یک از اعضاء شکم با یا بدون تزریق - هر یک به تنهایی(پانکراس،کلیه ها،طحال و غدد فوق کلیوی)</t>
  </si>
  <si>
    <t>سي تي اسكن لگن بدون تزريق ماده حاجب يا لگن استخوانی</t>
  </si>
  <si>
    <t>سی تی بررسی 2و 4میلی متری اعضاء انفرادی و اختصاصی شکم با تزریق دینامیک(کبد)</t>
  </si>
  <si>
    <t>سي تي اسكن سایر ناحیه های ستون فقرات بدون تزريق</t>
  </si>
  <si>
    <t>سي تي اسكن ستون فقرات ناحیه توراسيك بدون تزريق</t>
  </si>
  <si>
    <t>سي تي اسكن ستون فقرات ناحيه سرويكال بدون تزريق</t>
  </si>
  <si>
    <t>سی تی اسکن ستون فقرات ناحیه لومبار بدون تزریق</t>
  </si>
  <si>
    <t>سي تي اسكن سایر ناحیه های ستون فقرات با تزريق</t>
  </si>
  <si>
    <t>سی تی اسکن سایر ناحیه های ستون فقرات با و بدون تزریق</t>
  </si>
  <si>
    <t>سی تی اسکن ستون فقرات ناحیه لومبار با تزریق</t>
  </si>
  <si>
    <t>سي تي اسكن ستون فقرات ناحیه توراسيك با تزريق</t>
  </si>
  <si>
    <t>سي تي اسكن ستون فقرات ناحيه سرويكال با تزريق</t>
  </si>
  <si>
    <t>سي تي اسكن ستون فقرات ناحیه توراسيك با و بدون تزريق</t>
  </si>
  <si>
    <t>سي تي اسكن ستون فقرات ناحيه سرويكال با و بدون تزريق</t>
  </si>
  <si>
    <t>سي تي اسكن ستون فقرات ناحيه لومبار با و بدون تزريق</t>
  </si>
  <si>
    <t>سی تی اسکن مایلو یک جهت برای دو مهره و یک دیسک</t>
  </si>
  <si>
    <t>سی تی اسکن هر سگمان از اندام</t>
  </si>
  <si>
    <t>سی تی اسکن اندام فوقانی بدون کنتراست</t>
  </si>
  <si>
    <t>سی تی اسکن اندام فوقانی با کنتراست</t>
  </si>
  <si>
    <t>سی تی اسکن اندام فوقانی بدون و با کنتراست</t>
  </si>
  <si>
    <t>سی تی اسکن اندام تحتانی بدون کنتراست</t>
  </si>
  <si>
    <t>سی تی اسکن اندام تحتانی با کنتراست</t>
  </si>
  <si>
    <t>سی تی اسکن اندام تحتانی با و بدون کنتراست</t>
  </si>
  <si>
    <t>سی تی اسکن و محاسبه آنته ورشن هیپ با زانو</t>
  </si>
  <si>
    <t>سی تی اسکن هر مفصل در یک جهت</t>
  </si>
  <si>
    <t>سی تی اسکن و محاسبه مینرالیزاسیون استخوان</t>
  </si>
  <si>
    <t>پروتکل بررسی همانژیوم کبدی شامل سی تی اسکن (بدون تزریق یا با تزریق دینامیک و تاخیری)</t>
  </si>
  <si>
    <t>قید درخواست پزشک به صورت دینامیک الزامی است</t>
  </si>
  <si>
    <t xml:space="preserve">جذب ید تیروئید </t>
  </si>
  <si>
    <t>اسكن تيروئيد با يد 131</t>
  </si>
  <si>
    <t>اسكن تمام بدن با يد راديواكتيو</t>
  </si>
  <si>
    <t>اسكن قلب با تاليوم يا راديو داروهاي مشابه در يک مرحله</t>
  </si>
  <si>
    <t>اسكن پرفيوژن با حرکات ديواره</t>
  </si>
  <si>
    <t>اسكن پاراتيروئيد با هر نوع راديودارو</t>
  </si>
  <si>
    <t>اسکن گالیوم (منطقه محدود)</t>
  </si>
  <si>
    <t xml:space="preserve">اسکن قشر آدرنال </t>
  </si>
  <si>
    <t xml:space="preserve">درمان متاستاز استخوان با استرانسيوم 89 (متاسترون) </t>
  </si>
  <si>
    <t>(هرينه راديودارو به صورت جداگانه و براساس قیمت اعلامی سازمان انرزی اتمی قابل محاسبه و اخذ مي‌باشد)</t>
  </si>
  <si>
    <t>اسكن تيروئيد با تكنسيوم</t>
  </si>
  <si>
    <t>تعیین حجم خون با پلاسما</t>
  </si>
  <si>
    <t>مطالعه طول عمر گلبول قرمز با کروم 51</t>
  </si>
  <si>
    <t xml:space="preserve">مطالعه طول عمر گلبول قرمز در طحال یا کبد </t>
  </si>
  <si>
    <t>سکستراسیون گلبول های قرمز در طحال یا کبد</t>
  </si>
  <si>
    <t>میزان ناپدید شدن آهن رادیواکتیو از پلاسما</t>
  </si>
  <si>
    <t xml:space="preserve">جذب آهن رادیواکتیو به گلبول قرمز </t>
  </si>
  <si>
    <t xml:space="preserve"> توزیع و ذخیره آهن رادیواکتیو برای سیانوکوبالامین</t>
  </si>
  <si>
    <t>اسکن طحال به تنهایی</t>
  </si>
  <si>
    <t xml:space="preserve">اسکن مجاری و غدد لنفاوی </t>
  </si>
  <si>
    <t>اسکن مجاری و کیسه صفرا (هپاتوبیلیری- هایدا)</t>
  </si>
  <si>
    <t xml:space="preserve">اسکن کبد و طحال </t>
  </si>
  <si>
    <t xml:space="preserve">اسکن تخلیه معده </t>
  </si>
  <si>
    <t xml:space="preserve">اسکن برگشت معده به مری(ریفلاکس) </t>
  </si>
  <si>
    <t xml:space="preserve">اسکن دیورتیکول مکل </t>
  </si>
  <si>
    <t xml:space="preserve">اسکن خونریزی از دستگاه گوارش تحتانی </t>
  </si>
  <si>
    <t xml:space="preserve">اسکن از غدد بزاقی </t>
  </si>
  <si>
    <t xml:space="preserve">اسکن برای تعیین مایع در پریکارد </t>
  </si>
  <si>
    <t xml:space="preserve">اسکن انفارکتوس میوکارد با تکنزیوم پیروفسفات </t>
  </si>
  <si>
    <t xml:space="preserve">اسکن شنت های قلبی </t>
  </si>
  <si>
    <t>اسكن پرفيوژن ريه</t>
  </si>
  <si>
    <t>اسكن (تهويه ريوي) با هر روش</t>
  </si>
  <si>
    <t xml:space="preserve">ارزیابی شنت مغزی </t>
  </si>
  <si>
    <t>اسكن ديناميک از كليه‌ها با مطالعه جريان خون عروقي و فانکشن کليه بدون مداخله دارويي</t>
  </si>
  <si>
    <t xml:space="preserve">اسکن کلیه با مطالعه جریان عروقی و فانکشن کلیه با و بدون تجویز کاپتوپریل </t>
  </si>
  <si>
    <t xml:space="preserve">اسکن باقیمانده ادرار در مثانه </t>
  </si>
  <si>
    <t>اسكن رفلاكس ميزناي (بدون احتساب هزينه سوندگذاري)</t>
  </si>
  <si>
    <t>اسکن رفلاکس حالب و باقیمانده ادرار در مثانه</t>
  </si>
  <si>
    <t xml:space="preserve"> (بدون احتساب هزینه سوند گذاری) </t>
  </si>
  <si>
    <t xml:space="preserve">اسکن بیضه ها با مطالعه جریان خون عروقی </t>
  </si>
  <si>
    <t>اسكن مجاري اشكي (داكريوسيستوگرافي)</t>
  </si>
  <si>
    <t>درمان پلی سایتمی ورا و لوسمی مزمن و غیره با احتساب رادیو دارو با فسفر 32</t>
  </si>
  <si>
    <t>اسکن با منوکلنال آنتی بادی نشان دار شده برای تشخیص تومورها و عفونتها</t>
  </si>
  <si>
    <t>اسکن برای بررسی و لکالیزاسیون تومور های فعال (بررسی تمام بدن در چند مرحله مثلا با گالیم)</t>
  </si>
  <si>
    <t>اسکن با منوکلنال آنتی بادی برای تشخیص عفونت</t>
  </si>
  <si>
    <t xml:space="preserve">اسکن تمام بدن با گلبول سفید نشاندار شده </t>
  </si>
  <si>
    <t>اسکن با اگونیست گیرنده سوماتواستاتین (مثل اوکتروتاید)</t>
  </si>
  <si>
    <t>تصویربرداری ترمبوز وریدی</t>
  </si>
  <si>
    <t xml:space="preserve">درمان متاستاز هاي منتشر استخوان با تزريق وريدي راديو دارو هاي مختلف نظير ساماريوم 153، رنيوم 188 و 186، لوتشيوم 177 </t>
  </si>
  <si>
    <t>درمان اتنخابي متاستاز کبدي با راديوداروهاي ميکروسفر (راديوابلاسيون متاستازهاي موضعي داخل کبدي)</t>
  </si>
  <si>
    <t>اسکن به روش اسپکت</t>
  </si>
  <si>
    <t>(در صورت انجام، این کد را به ارزش نسبی پایه سایر کدها، اضافه نمائید)</t>
  </si>
  <si>
    <t xml:space="preserve">مدیریت درمان رادیوتراپی پیش از شروع درمان </t>
  </si>
  <si>
    <t xml:space="preserve"> سیمولاتور با گرافی ساده برای دوره کامل رادیوتراپی</t>
  </si>
  <si>
    <t xml:space="preserve">سیمولاتور با سایر روشهای تصویربرداری </t>
  </si>
  <si>
    <t>طراحی درمان برای یک ناحیه درمانی با فیلد ساده برای دوره کامل رادیوتراپی</t>
  </si>
  <si>
    <t>درمان رادیوتراپی بیمار بر روی دستگاه شتاب دهنده خطی به ازای تعداد فیلدهای درمانی در یک دوره کامل رادیوتراپی</t>
  </si>
  <si>
    <t xml:space="preserve"> طراحی درمان برای یک ناحیه درمانی با فیلد پیچیده برای دوره کامل رادیوتراپی</t>
  </si>
  <si>
    <t>کانتورینک تومور برای دوره کامل رادیوتراپی</t>
  </si>
  <si>
    <t>کانتورینک ارگان در معرض خطر برای دوره کامل رادیوتراپی</t>
  </si>
  <si>
    <t>استفاده از پورتال فیلم رادیولوژیک برای تایید (وریفیکاسیون) درمان به ازای هر مورد اجرا</t>
  </si>
  <si>
    <t xml:space="preserve"> (مربوط به دستگاهی که پرتابل فیلم و مولتی لیف نداشته باشند)</t>
  </si>
  <si>
    <t>(مربوط به دستگاهی که پرتابل فیلم و مولتی لیف نداشته باشند)</t>
  </si>
  <si>
    <t xml:space="preserve">درمان رادیوتراپی ساده بیمار با دستگاه کبالت </t>
  </si>
  <si>
    <t>درمان رادیوتراپی پیچیده بیمار با دستگاه کبالت</t>
  </si>
  <si>
    <t xml:space="preserve">سیمولاتور با سایر روشهای تصویربرداری برای دوره کامل رادیوتراپی (سی تی اسکن، ام ار ای، سونوگرافی و پت اسکن) </t>
  </si>
  <si>
    <t>طراحی درمان برای یک ناحیه درمانی با استفاده از یک فیلد پیچیده برای دوره کامل رادیوتراپی</t>
  </si>
  <si>
    <t>هدایت سی تی اسکن یا Cone Beam CT برای تعبیه میدان¬های پرتو درمانی (براساس استاندارد¬های ابلاغی وزارت بهداشت، درمان و آموزش پزشکی و اندیکاسیون¬های مصوبه هفتاد و نهمین جلسه شورای عالی بیمه سلامت کشور، برای خدمت IMRT، تحت پوشش بیمه پایه قرار می گیرد.) (انجام همزمان این  خدمت با کد ملی 705470 در یک روز قابل محاسبه و پرداخت نمی باشد)</t>
  </si>
  <si>
    <t>7.25</t>
  </si>
  <si>
    <t xml:space="preserve"> براکی تراپی سیلندر واژینال و رکتال شامل قراردادن اپلیکاتور، محاسبات فیزیک براکی تراپی و دوزیمتری وصل به دستگاه براکی تراپی بابت هر جلسه</t>
  </si>
  <si>
    <t>براکی تراپی سیلندر اوویید واژینال شامل قراردادن اپلیکاتور،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</si>
  <si>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سیلندرتاندوم اویید شامل قراردادن اپلیکاتور،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</si>
  <si>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مری یا نازوفارنکس یا ریه شامل قراردادن اپلیکاتور یا سوزن طراحی درمان سه بعدی (کانتورینگ و تایید پلان) محاسبات فیزیک براکی تراپی و دوزیمتری وصل به دستگاه براکی تراپی بابت هر جلسه</t>
  </si>
  <si>
    <t xml:space="preserve"> براکی تراپی مجاری صفراوی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</si>
  <si>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>براکی تراپی سطحی پوستی شامل قراردادن اپلیکاتور یا سوزن،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</si>
  <si>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ارگان های لگنی (غیراز پروستات) شامل قراردادن اپلیکاتور یا سوزن، طراحی درمان سه بعدی (کانتورینگ و تایید پلان)، محاسبات فیزیک براکی تراپی و دوزیمتری وصل به دستگاه براکی تراپی بابت هر جلسه</t>
  </si>
  <si>
    <t>براکی تراپی بافت نرم سرگردن و اندام ها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</si>
  <si>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>براکی تراپی پروستات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</si>
  <si>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 xml:space="preserve"> براکی تراپی مغز شامل قراردادن اپلیکاتور یا سوزن طراحی درمان سه بعدی (کانتورینگ و تایید پلان)، محاسبات فیزیک براکی تراپی و دوزیمتری وصل به دستگاه براکی تراپی بابت هر جلسه</t>
  </si>
  <si>
    <t xml:space="preserve">انجام درمان رادیوتراپی حین جراحی (IORT) با اشعه ایکس به روش دوز کامل (Full dose) </t>
  </si>
  <si>
    <t>(برای محاسبه فیزیک پزشکی کد 705400 را گزارش نمایید)
صرفاً برای موارد سرطان پستان با رعایت اندیکاسیون های ابلاغی وزارت بهداشت تحت پوشش بیمه های پایه می باشد.</t>
  </si>
  <si>
    <t xml:space="preserve">انجام درمان رادیوتراپی حین جراحی (IORT) با اشعه ایکس  به روش دوز مکمل (Boost) </t>
  </si>
  <si>
    <t>(برای محاسبه فیزیک پزشکی کد 705400 را گزارش نمایید).
صرفاً برای موارد سرطان پستان با رعایت اندیکاسیون های ابلاغی وزارت بهداشت تحت پوشش بیمه های پایه می باشد.</t>
  </si>
  <si>
    <t>184</t>
  </si>
  <si>
    <t xml:space="preserve">انجام درمان رادیوتراپی حین جراحی (IORT) با الکترون به روش دوز کامل
(Full dose) </t>
  </si>
  <si>
    <t xml:space="preserve">انجام درمان رادیوتراپی حین جراحی (IORT) با الکترون به روش دوز مکمل (Boost) </t>
  </si>
  <si>
    <t>(برای محاسبه پزشکی کد 705400 را گزارش نمایید).
صرفاً برای موارد سرطان پستان با رعایت اندیکاسیون های ابلاغی وزارت بهداشت تحت پوشش بیمه های پایه می باشد.</t>
  </si>
  <si>
    <t>234</t>
  </si>
  <si>
    <t>انجام درمان رادیوتراپی به روش استریوتاکتیک به ازای هر جلسه درمان</t>
  </si>
  <si>
    <t>(براساس استاندارد وزارت بهداشت درمان و آموزش پزشکی) (برای محاسبه فیزیک پزشکی کد 705400 را گزارش نمایید)</t>
  </si>
  <si>
    <t>استفاده از هایپرترمی خارجی به صورت موضعی یا تمام بدن در درمان رادیوتراپی و شیمی درمانی؛ به ازای هر جلسه</t>
  </si>
  <si>
    <t>تست ديد بُعد و عمق چشم؛ هر دو چشم</t>
  </si>
  <si>
    <t xml:space="preserve">تست ارزیابی میزان اشک؛ هر دو چشم به هر روش </t>
  </si>
  <si>
    <t>تست هس اسکرین (پرده هس)؛ هر دو چشم</t>
  </si>
  <si>
    <t>عكسبرداري فضاي اپيدورال، تحت هدایت رادیولوژیک مانيتورينگ و تفسير و گزارش</t>
  </si>
  <si>
    <t>پورتوگرافی ترانس هپاتیک از طریق پوست، ارزیابی همودینامیک تحت هدایت رادیولوژیک (انجام و تفسیر)</t>
  </si>
  <si>
    <t>درمان ترانس کاتتر، انفوزیون؛ به هر روش روش به همراه نظارت و تفسیر</t>
  </si>
  <si>
    <t>خارج کردن مکانیکی مواد انسدادی اطراف کاتتر ورید مرکزی یا ورید جداگانه تحت هدایت رادیولوژیک (انجام و تفسیر)</t>
  </si>
  <si>
    <t>خارج کردن مکانیکی مواد انسدادی داخل ورید مرکزی یا داخل کاتتر با هدایت رادیولوژیک (انجام و تفسیر)</t>
  </si>
  <si>
    <t>خارج کردن جسم خارجی داخل عروقی از طریق کاتتر و از راه پوست با هدایت رادیولوژیک (انجام و تفسیر)</t>
  </si>
  <si>
    <t>#*+</t>
  </si>
  <si>
    <t>استفاده از استریوتاکسی به منظور کارگذاری سیم قبل از عمل جراحی یا انجام بیوپسی پستان</t>
  </si>
  <si>
    <t xml:space="preserve">استفاده از ماموگرافی به منظور کارگذاری سیم قبل از عمل جراحی یا انجام بیوپسی پستان </t>
  </si>
  <si>
    <t>ویژگی کد</t>
  </si>
  <si>
    <t>شرح کد(Value)</t>
  </si>
  <si>
    <t>توضیحات</t>
  </si>
  <si>
    <t xml:space="preserve"> کل</t>
  </si>
  <si>
    <t>حرفه‌ای</t>
  </si>
  <si>
    <t>فنی</t>
  </si>
  <si>
    <t xml:space="preserve">                                                                                              تعرفه خدمات تصویر برداری پزشکی بر اساس آخرین ویرایش کتاب ارزش نسبی وضریب تعرفه سال 1402 (ارقام به ریال)</t>
  </si>
  <si>
    <t>ماموگرافی بابزرگنمایی (Magnified view)یک ناحیه</t>
  </si>
  <si>
    <t>کلانژیوپانکراتوگرافی رتروگراد از طریق اندوسکوپ (ERCP)؛ هر فیلم</t>
  </si>
  <si>
    <t>اوروگرافی ترشحی فیلم با هر تعداد کلیشه لازم و کامل (با یا بدون PVC)</t>
  </si>
  <si>
    <t>یورتروسیستوگرافی در حال ادرار کردن با اسکوپی V.C.U.G</t>
  </si>
  <si>
    <t>رادیوگرافی ترانزیت کولون Colon Transit Time (CTT)</t>
  </si>
  <si>
    <t xml:space="preserve">هر کلیشه اضافی (Bending) یا ابلیک و… هر فیلم </t>
  </si>
  <si>
    <t>رادیوگرافی EOS تمام ستون فقرات یا اندام تحتانی یا فوقانی در پوزیشن‌های مختلف</t>
  </si>
  <si>
    <t>رادیوگرافیEOS  تمام بدن در پوزیشن‌های مختلف</t>
  </si>
  <si>
    <t>میلوگرافی فقرات گردنی پشتی کمری – با هم کامل</t>
  </si>
  <si>
    <t>هر فیلم اضافی مچ دست (اسکافوئید و…)</t>
  </si>
  <si>
    <t>رادیوگرافی استخوانهای کف دست – دو جهت</t>
  </si>
  <si>
    <t>رادیوگرافی(Alignment view) یک طرفه</t>
  </si>
  <si>
    <t>رادیوگرافی(Alignment view) دو طرفه</t>
  </si>
  <si>
    <t>(این کد صرفا به درخواست بیمار و برای بار دوم قابل محاسبه و اخذ میباشد) (برای چاپ اولیه کلیشه تصویربرداری این کد قابل محاسبه و گزارش نمیباشد)(مبنای محاسبه ضریب تعرفه ریالی بخش دولتی میباشد)</t>
  </si>
  <si>
    <t>سنجش تراکم استخوان (Single Photon)</t>
  </si>
  <si>
    <t>سنجش تراکم استخوان (Dual Photon)</t>
  </si>
  <si>
    <t xml:space="preserve">Bone Survey تا سن (10) سالگی </t>
  </si>
  <si>
    <t xml:space="preserve">Bone Survey بالای سن (10) سالگی با دو کلیشه اضافه ( رخ و نیمرخ کمر) </t>
  </si>
  <si>
    <t>Bone Densitometry تراکم سنجی استخوان(یک یا دو منطقه) رادیوگرافی</t>
  </si>
  <si>
    <t xml:space="preserve">Bone Densitometry تراکم سنجی استخوانهای تمام بدن </t>
  </si>
  <si>
    <t xml:space="preserve">اسپلنوپورتوگرافی ازطریق عروق (سلیاک، بندناف،SMA و..) </t>
  </si>
  <si>
    <t>اسپلنوپورتوگرافی از راه جلدی (کبد،طحال و…)</t>
  </si>
  <si>
    <t>آنژیوگرافی سرویکوسربرال با کاتتر شامل origin عروق با نظارت و گزارش رادیولوژیست</t>
  </si>
  <si>
    <t xml:space="preserve"> (این کد صرفاً با کدهای 701105 و 701110 قابل گزارش و محاسبه میباشد)</t>
  </si>
  <si>
    <t>اسپلنوپوروتوگرافی دیجیتال(سلیاک، بندناف، SMA و…)؛ از طریق عروق</t>
  </si>
  <si>
    <t>اسپلنوپوروتوگرافی دیجیتال(کبد، طحال و…)؛ از راه پوست</t>
  </si>
  <si>
    <t>ونوگرافی دیجیتال I.V.C</t>
  </si>
  <si>
    <t xml:space="preserve">ونوگرافی دیجیتال اندام فوقانی (SVC)؛ یک طرفه </t>
  </si>
  <si>
    <t xml:space="preserve">ونوگرافی دیجیتال اندام فوقانی (SVC)؛ دو طرفه </t>
  </si>
  <si>
    <t>Unquantitative A Scan با يا بدون B scan</t>
  </si>
  <si>
    <t>Scan A Quantitative به تنهائي</t>
  </si>
  <si>
    <t xml:space="preserve">سونوگرافي به ازاي هر چشم (A اسكن و B اسكن با هم ) </t>
  </si>
  <si>
    <t>سونوگرافی تیروئید به همراه غدد لنفاوی گردن (نسج نرم گردن)</t>
  </si>
  <si>
    <t>2.7</t>
  </si>
  <si>
    <t>سونوگرافي پستان به همراه فضاهاي آگزيلاري با پروب مخصوص – یک یا دو طرفه</t>
  </si>
  <si>
    <t xml:space="preserve">سونوگرافي از بيماران ترومايي در بخش اورژانس (FAST) </t>
  </si>
  <si>
    <t>سونوگرافي Infertility در آقايان (بررسي آنومالي مجراي EJ و VD)</t>
  </si>
  <si>
    <t>(همزمان با کد شکم و لگن قابل محاسبه و گزارش نمیباشد)</t>
  </si>
  <si>
    <t>سونوگرافي ترانس واژينال جستجوي حاملگي خارج رحم(EP)</t>
  </si>
  <si>
    <t>سونوگرافی حاملگی به همراه تشخیص مالفورماسیون‌های مادرزادی جنین</t>
  </si>
  <si>
    <t>4</t>
  </si>
  <si>
    <t>سونوگرافي NT و يا NB (کدهای مربوط به تعیین حاملگی در این کد لحاظ شده است و به صورت جداگانه قابل گزارش و اخذ نمیباشد)</t>
  </si>
  <si>
    <t>سونوگرافي NT و آنومالي سه ماهه اول</t>
  </si>
  <si>
    <t>(کدهای مربوط به تعیین حاملگی در این کد لحاظ شده است و به صورت جداگانه قابل گزارش و اخذ نمیباشد)</t>
  </si>
  <si>
    <t>سونوگرافي بررسي رشد جنين و IUGR غيرداپلر</t>
  </si>
  <si>
    <t>سونوگرافي كالرداپلرآلت (penis) شامل كليه مراحل مورد نياز و تزريق پاپاورين</t>
  </si>
  <si>
    <t>سونوگرافي كالرداپلرآلت (penis) بدون تزريق پاپاورين</t>
  </si>
  <si>
    <t>سونوگرافي داپلرترانس كرانيال (TCD)</t>
  </si>
  <si>
    <t>سونوگرافي TCCS(اسکن دوبلکس شريان هاي خارج مغزي شامل کاروتيد و ورتبرال دو طرفه و وريدهاي گردني همراه با رويت پارانشيم و هسته هاي مغزي)</t>
  </si>
  <si>
    <t>سونوگرافي کالرداپلر IVC و وريدهاي ايلياک</t>
  </si>
  <si>
    <t>سونوگرافي داپلر واريس اندام تحتاني يک طرفه بررسي وريدهاي سطحي وعمقي دريچه صافن و فمورال و صافن وپوپليته ال و پرفوران نارسا بهمراه mapping</t>
  </si>
  <si>
    <t>سونوگرافي داپلر واريس اندام تحتاني طرفه بررسي وريدهاي سطحي و عمقي دريچه صافن و فمورال و صافن و پوپليته ال و پرفوران نارسا بهمراه mapping</t>
  </si>
  <si>
    <t>(برای بررسی عروق کرونر قلب، سیتیآنژیوگرافی کمتر از 64 اسلایس قابل گزارش نمیباشد)</t>
  </si>
  <si>
    <t xml:space="preserve">سی تی آنژیوگرافی مالتی دتکتور  ۶۴ اسلایس یا بیشتر  برای بررسی سایر عروق یک طرفه یا دو طرفه
(برای بررسی عروق کرونر قلب، سیتی ‌آنژیوگرافی کمتر از 64 اسلایس قابل گزارش نمیباشد)
</t>
  </si>
  <si>
    <t>سی تی اسکن High Resolution تمام ریه در یک نفس (5 میلی متری )- بدون تزریق</t>
  </si>
  <si>
    <t>سی تی اسکن فانکشنال ریه با محاسبات ظرفیتهای تنفسی (Pulmo CT)</t>
  </si>
  <si>
    <t>سی تی اسکن جهت بررسی پرفیوژن بافتی- با گاز گزنون (Xenon CT)</t>
  </si>
  <si>
    <t>سی تی اسکن اندوسکوپی- هر ارگان (VirtualEndoscopy)</t>
  </si>
  <si>
    <t>سی تی اسکن سری کامل TMJ اگزیال وکرونال و ساجیتال</t>
  </si>
  <si>
    <t>سی تی اسکن باقدرت تفکیک بالا HRCT یا سی تی اسکن با قدرت تفکیک فوق العادهUHRCT- بدون تزریق</t>
  </si>
  <si>
    <t>سی تی اسکن باقدرت تفکیک بالا HRCT یا سی تی اسکن با قدرت تفکیک فوق العادهUHRCT- با تزریق</t>
  </si>
  <si>
    <t>سی تی اسکن باقدرت تفکیک بالا HRCT یا سی تی اسکن با قدرت تفکیک فوق العادهUHRCT- با وبدون تزریق</t>
  </si>
  <si>
    <t xml:space="preserve"> Cone Beam CT؛ هر کوادرانت</t>
  </si>
  <si>
    <t xml:space="preserve"> Cone Beam CT؛ جهت بررسی مفصل گیجگاهی فکی دو طرفه</t>
  </si>
  <si>
    <t xml:space="preserve"> Cone Beam CT؛ جهت بررسی ضایعات استخوانی با و بدون تزریق</t>
  </si>
  <si>
    <t xml:space="preserve">بیهوشی برای انجام خدمات CT-Scan یا سی تی آنژیوگرافی </t>
  </si>
  <si>
    <t>ارزش تام 7.5 واحد</t>
  </si>
  <si>
    <t>MRI (به عنوان مثال Proton) دوطرفهiTMG</t>
  </si>
  <si>
    <t>MRI(به عنوان مثال proton) مغز شامل brainstem بدون ماده حاجب</t>
  </si>
  <si>
    <t>MRI (به عنوان مثالproton ) قفسه صدری (به عنوان مثال برای ارزیابی لنفادنوپاتی میدیاستیال) بدون ماده حاجب</t>
  </si>
  <si>
    <t>MRI (به عنوان مثال proton) کانال spinal و محتویات آن ناحیه سرویکال بدون ماده حاجب</t>
  </si>
  <si>
    <t>MRI کانال spinal و محتویات آن ناحیه لومبر بدون کنتراست (بدون ماده حاجب )</t>
  </si>
  <si>
    <t>MRI (به عنوان مثال proton) کانال Spinal محتویات آن توراسیک بدون ماده حاجب</t>
  </si>
  <si>
    <t>MRI (به عنوان مثال proton) لگن بدون ماده حاجب</t>
  </si>
  <si>
    <t>MRI اندام فوقانی بازو یا ساعد به غیر از مفاصل بدون ماده حاجب</t>
  </si>
  <si>
    <t>MRI هر مفصل اندام فوقانی بدون ماده حاجب</t>
  </si>
  <si>
    <t>MRI (به عنوان مثال proton) اندام تحتانی بدون ماده حاجب</t>
  </si>
  <si>
    <t>MRI (به عنوان مثال Proton) هر مفصل اندام تحتانی بدون ماده حاجب</t>
  </si>
  <si>
    <t>MRI (به عنوان مثال proton) شکم بدون مواد حاجب</t>
  </si>
  <si>
    <t>MRI اوربیت، صورت، و یا گردن بدون ماده حاجب</t>
  </si>
  <si>
    <t>MRI مغز شامل brainstem با ماده حاجب</t>
  </si>
  <si>
    <t>MRI قفسه صدری با ماده حاجب</t>
  </si>
  <si>
    <t>MRI سرویکال spinal با ماده حاجب</t>
  </si>
  <si>
    <t>MRI توراسیک با ماده حاجب</t>
  </si>
  <si>
    <t>MRI ناحیه لومبار با ماده حاجب</t>
  </si>
  <si>
    <t>MRI (به عنوان مثال proton) لگن با ماده حاجب</t>
  </si>
  <si>
    <t>MRI اندام فوقانی به غیر از مفاصل با ماده حاجب</t>
  </si>
  <si>
    <t>MRI هر مفصل اندام فوقانی با ماده حاجب</t>
  </si>
  <si>
    <t>MRI  اندام تحتانی با ماده حاجب (به عنوان مثال proton)</t>
  </si>
  <si>
    <t xml:space="preserve">MRIهر مفصل اندام تحتانی با ماده حاجب  (به عنوان مثال Proton) </t>
  </si>
  <si>
    <t xml:space="preserve">MRI شکم با مواد حاجب  (به عنوان مثال proton) </t>
  </si>
  <si>
    <t>MRI اوربیت، صورت، و یا گردن با ماده حاجب</t>
  </si>
  <si>
    <t>MRI مغز با و بدون ماده حاجب</t>
  </si>
  <si>
    <t>MRI پستان یک طرفه با و بدون ماده حاجب</t>
  </si>
  <si>
    <t>MRI پستان دو طرفه با و بدون ماده حاجب</t>
  </si>
  <si>
    <t>MRI قفسه صدری با و بدون ماده حاجب</t>
  </si>
  <si>
    <t>MRA قفسه صدری شامل میوکارد با و بدون ماده حاجب</t>
  </si>
  <si>
    <t>MRI سرویکال با و بدون ماده حاجب</t>
  </si>
  <si>
    <t>MRI توراسیک با و بدون ماده حاجب</t>
  </si>
  <si>
    <t>MRI ناحیه لومبار با و بدون ماده حاجب</t>
  </si>
  <si>
    <t>MRI (به عنوان مثال proton) لگن با و بدون ماده حاجب</t>
  </si>
  <si>
    <t>MRI جنین</t>
  </si>
  <si>
    <t>3.86</t>
  </si>
  <si>
    <t>MRI اندام فوقانی به غیر از مفاصل با و بدون ماده حاجب</t>
  </si>
  <si>
    <t>MRI هر مفصل اندام فوقانی با و بدون ماده حاجب</t>
  </si>
  <si>
    <t>MRI (به عنوان مثال proton) اندام تحتانی با و بدون ماده حاجب</t>
  </si>
  <si>
    <t>MRI (به عنوان مثال Proton) هر مفصل اندام تحتانی با و بدون ماده حاجب</t>
  </si>
  <si>
    <t>MRI (به عنوان مثال proton) شکم با و بدون مواد حاجب</t>
  </si>
  <si>
    <t>MRI اوربیت، صورت، و یا گردن با و بدون ماده حاجب</t>
  </si>
  <si>
    <t>MRM ( MRماموگرافی- دو طرفه )</t>
  </si>
  <si>
    <t>MRM (MR ماموگرافی- یک طرفه)</t>
  </si>
  <si>
    <t>MR یوروگرافی( MRU دینامیک)</t>
  </si>
  <si>
    <t>MR آرتروگرافی</t>
  </si>
  <si>
    <t>MRA گردن بدون ماده حاجب یا با ماده حاجب</t>
  </si>
  <si>
    <t>MRA سر(مغز) بدون ماده حاجب یا با ماده حاجب</t>
  </si>
  <si>
    <t>MRA کانال spinal و محتویات آن با یا بدون ماده حاجب</t>
  </si>
  <si>
    <t>MRA (آنژیوگرافی) لگن با یا بدون ماده حاجب</t>
  </si>
  <si>
    <t>MRA (آنژیوگرافی) اندام فوقانی با یا بدون ماده حاجب</t>
  </si>
  <si>
    <t>MRA (آنژیوگرافی) اندام تحتانی با یابدون ماده حاجب</t>
  </si>
  <si>
    <t>MRA (آنژیوگرافی) شکم با یا بدون مواد حاجب</t>
  </si>
  <si>
    <t>MRA (آنژیوگرافی) گردن بدون ماده حاجب و بعد از آن با ماده حاجب با سایر سکانس‌ها</t>
  </si>
  <si>
    <t>MRV (MR ونوگرافی)</t>
  </si>
  <si>
    <t>MRS (اسپکتروسکوپی)</t>
  </si>
  <si>
    <t>MRI دینامیک هر قسمت بدن بجز قلب</t>
  </si>
  <si>
    <t>MRI کاردیاک برای function با و یا بدون مورفولوژی – مطالعه کامل</t>
  </si>
  <si>
    <t>MRI کاردیاک برای مورفولوژی بدون ماده حاجب</t>
  </si>
  <si>
    <t>MRI کاردیاک برای مورفولوژی با ماده حاجب</t>
  </si>
  <si>
    <t>MRI برای velocity flow mapping</t>
  </si>
  <si>
    <t xml:space="preserve">MRI اسکوپی </t>
  </si>
  <si>
    <t xml:space="preserve">MR کلانژیوگرافی (MRCP ) </t>
  </si>
  <si>
    <t>MRU(MR یوروگرافی استاتیک)</t>
  </si>
  <si>
    <t xml:space="preserve">تصوير برداري عملكردي BOLD شامل پروتكل هاي مغز با يا بدون حداقل 4 ناحيه فعاليت به عنوان مثال موتور اندام های مختلف، زبان و حافظه </t>
  </si>
  <si>
    <t>تصوير برداري عملكردي DTI (با تراکتوگرافی) شامل پروتكل هاي مغز با یا بدون حداقل 60 گراديان يا 30 جهت باNEXT دو برابر</t>
  </si>
  <si>
    <t>تصوير برداري MRS شامل پروتكل هاي مغز با و بدون، SVS-30، SVS-135 از نواحي ضايعه و كنترل نرمال و CSI-135</t>
  </si>
  <si>
    <t>تصوير برداري مغزي فيزيولوژيك Perfusion MRI شامل پروتكلهاي مغزي با و بدون؛ T1-EPI، T2-EPI ديناميك براي روش DCE يا DSC</t>
  </si>
  <si>
    <t>تصوير برداري مغزي TUMOR MAPPING MRI شامل پروتكل هاي مغزي با و بدون؛ FLAIR، DWI/ADC، يكي از روشهاي Perfusion يا MRS</t>
  </si>
  <si>
    <t>تصوير برداري مغزي STROKE MAPPING MRI شامل پروتكلهاي مغزي با و بدون؛ FLAIR، DWI/ADC، DSC Perfusion, CE-MRA(3D-TOF)</t>
  </si>
  <si>
    <t>تصوير برداري مغزي SEIZURE MAPPING MRI شامل پروتكلهاي مغزي با و بدون؛ FLAIR، DWI/ADC، DSC Perfusion, CE-MRA(3D-TOF)</t>
  </si>
  <si>
    <t xml:space="preserve">بیهوشی برای انجام خدمات؛ رادیوتراپی، پزشکی هسته ای، PET-CT، MRI، </t>
  </si>
  <si>
    <t>ارزش تام 9 واحد</t>
  </si>
  <si>
    <t>درمان پرکاري تيروئيد تا 10 mci</t>
  </si>
  <si>
    <t>درمان پرکاري تيروئيد تا 15 mci</t>
  </si>
  <si>
    <t>درمان پرکاري تيروئيد تا 20 mci</t>
  </si>
  <si>
    <t>درمان پرکاري تيروئيد تا 25 mci</t>
  </si>
  <si>
    <t>درمان پرکاری تیروئید تا 30 mci</t>
  </si>
  <si>
    <t>درمان کانسر تیروئید تا 50 mci</t>
  </si>
  <si>
    <t>(هزینه بستری به صورت جداگانه قابل محاسبه و اخذ میباشد)</t>
  </si>
  <si>
    <t>درمان کانسرتیروئید تا 100 mci (بدون هزینه بستری)</t>
  </si>
  <si>
    <t>درمان کانسرتیروئید تا 150 mci (بدون هزینه بستری)</t>
  </si>
  <si>
    <t>درمان کانسرتیروئید تا 200 mci (بدون هزینه بستری)</t>
  </si>
  <si>
    <t>درمان کانسرتیروئید با ید 131 تا 300 mci</t>
  </si>
  <si>
    <t>اسکن قلب با دو مرحله Rest and /or Stress)،Planar)</t>
  </si>
  <si>
    <t>اسكن پرفيوژن توام با فونكسيون قلب Gated MIBI</t>
  </si>
  <si>
    <t>اسکن تمام بدن با تالیوم (MIBI)</t>
  </si>
  <si>
    <t>لوکالیزاسیون رادیو داروها یا توزیع رادیو دارو در تومور (تصویربرداری از منطقه محدود از جمله اسکن پستان با MIBI)</t>
  </si>
  <si>
    <t>اسکن پس از تحریک تیروئید (بدون احتساب TSH)</t>
  </si>
  <si>
    <t>اسکن تیروئید با تالیوم یا MIBI</t>
  </si>
  <si>
    <t>اسکن مغز استخوان-لنفوم (whole body)</t>
  </si>
  <si>
    <t>اسکن مغز استخوان(limited)</t>
  </si>
  <si>
    <t>اسکن مغز استخوان (multiple)</t>
  </si>
  <si>
    <t>مطالعه جذب ویتامین B12 (شیلینگ) بدون فاکتور داخلی</t>
  </si>
  <si>
    <t>مطالعه جذب ویتامین B12 با فاکتور داخلی</t>
  </si>
  <si>
    <t>مطالعات ترکیبی جذب B12 با و بدون فاکتور داخلی</t>
  </si>
  <si>
    <t>اسکن استخوان با Spect</t>
  </si>
  <si>
    <t>اسکن استخوان planar با هر نوع رادیودارو (منطقه محدود مانند جمجمه، لگن و غیره)</t>
  </si>
  <si>
    <t>اسكن استخوان Planar تمام بدن، اسكلتي عضلاني (Whole Body Bone Scan)</t>
  </si>
  <si>
    <t xml:space="preserve">اسکن آنژیوگرافی از جریان خون قلب با تعیین EF در حال استراحت </t>
  </si>
  <si>
    <t>آنژیوگرافی با تعیین EF در حال ورزش (بدون احتساب تست ورزش)</t>
  </si>
  <si>
    <t>اسکن انفارکتوس میوکارد(planar)</t>
  </si>
  <si>
    <t xml:space="preserve">اسکن مغز با تکنزیوم فقط در فاز flow </t>
  </si>
  <si>
    <t>سیسترنوگرافی یا Tc99m(بدون احتساب هزینه پونکسیون مایع نخاعی)</t>
  </si>
  <si>
    <t>سیسترنوگرافی یا In-111 (بدون احتساب هزینه پونکسیون مایع نخاعی)</t>
  </si>
  <si>
    <t xml:space="preserve">بررسی نشت مایع مغزی نخاعی (CSF leakage) </t>
  </si>
  <si>
    <t>اسکن جريان خون داخل مغز با يدوآمفتامين يا Tc، HMPAO يا Tc، ECD يا راديوداروهاي مشابه با احتساب راديودارو و كيت (Brain Perfusion)</t>
  </si>
  <si>
    <t>اسكن قشر كليه‌ها (استاتيك با DMSA)</t>
  </si>
  <si>
    <t>اسکن بخش مرکزی آدرنال و یا تمام بدن برای تعیین محل فئوکروموسیتوم یا سایر تومورهای نورواکتودرمال یا MIBG</t>
  </si>
  <si>
    <t>تست تنفسی Breath Test با کربن رادیواکتیو 14</t>
  </si>
  <si>
    <t>اسکن RBC برای تشخیص همانژیوم (برای یک عضو یا بیشتر)</t>
  </si>
  <si>
    <t xml:space="preserve">اسکن تمام بدن DMSA قلیایی </t>
  </si>
  <si>
    <t>اسکن با سایر پپتیدها نظیر Tc-Bombesin(UBI) ،Tc-Ubiquicidin، ...</t>
  </si>
  <si>
    <t>ونوگرافیunilateral</t>
  </si>
  <si>
    <t>ونوگرافیbilateral</t>
  </si>
  <si>
    <t>درمان MIBG (براي درمان فئوكروموسيتوم، نوروبلاستوم يا تومورهاي مشابه)</t>
  </si>
  <si>
    <t xml:space="preserve"> (بدون احتساب هزينه بستري) (هزینه رادیودارو جداگانه و براساس قیمت اعلامی سازمان انرژی اتمی قابل محاسبه میباشد)</t>
  </si>
  <si>
    <t>(هزینه رادیودارو جداگانه و براساس قیمت اعلامی سازمان انرژی اتمی قابل محاسبه میباشد)</t>
  </si>
  <si>
    <t>بدون احتساب هزینه آنژیوگرافی سلکتیو((هزینه رادیودارو جداگانه و براساس قیمت اعلامی سازمان انرژی اتمی قابل محاسبه میباشد)</t>
  </si>
  <si>
    <t>درمان داخل مفصلي با راديوداروها (راديوسينووکتومي با ايتريوم 90، رنيوم 186) هزینه پونکسیون داخل مفصلی جداگانه قابل محاسبه و اخذ نمیباشد</t>
  </si>
  <si>
    <t xml:space="preserve">اسکن PET-CT تمام بدن با FDG بدون احتساب هزینه پرتوداروی FDG </t>
  </si>
  <si>
    <t xml:space="preserve">اسکن PET-CT عضله قلب با FDG بدون احتساب هزینه پرتوداروی FDG </t>
  </si>
  <si>
    <t xml:space="preserve">اسکن PET-CT مغز با FDG بدون احتساب هزینه پرتوداروی FDG </t>
  </si>
  <si>
    <t>اندازه گیری GFR کلیه ها به روش پزشکی هسته ای</t>
  </si>
  <si>
    <t>اسکن به روش اسپکت CT (با یا بدون attenuation correction) به مبلغ مبنا اضافه می شود</t>
  </si>
  <si>
    <t>رادیوداروی FDG18 برای اسکن PET-CT</t>
  </si>
  <si>
    <t>(شامل معاینه و شرح حال کامل همراه با ثبت در پرونده، بررسی و تفسیرگزارش پاتولوژی، تصویربرداریهای پزشکی و آزمایش ها، مرحله‌بندی بیمار و تعیین برنامه کلی درمان شامل مدالیته‌های درمانی و نحوه تجویز آنها)</t>
  </si>
  <si>
    <t xml:space="preserve">مدیریت درمان رادیوتراپی در حین درمان به ازای هر 5 جلسه که درمان‌های چند بار در روز را نیز شامل میشود و لزومی ندارد جلسات درمانی در روزهای پشت سر هم باشند. یک تا چهار جلسه باقیمانده در انتهای درمان نیز به عنوان یک مجموعه پنج‌تایی در نظر گرفته میشود </t>
  </si>
  <si>
    <t>(شامل بررسی تصویربرداریها و آزمایش‌ها، مرور پورتال فیلم، مرور دوزیمتری، انجام دوز و پارامترهای درمانی و مرور تنظیمات یا set up درمان)</t>
  </si>
  <si>
    <t xml:space="preserve"> (هزینه رادیولوژی جداگانه قابل محاسبه و اخذ میباشد) (این کد همراه با کد 705305 قابل گزارش، محاسبه و اخذ نمیباشد)</t>
  </si>
  <si>
    <t>(سی تی اسکن، ام ار ای و سونوگرافی و پت اسکن) برای دوره کامل رادیوتراپی (این کد همراه با کد 705300 قابل گزارش، محاسبه و اخذ نمیباشد)</t>
  </si>
  <si>
    <t>(این کد در طول دوره درمان فقط یکبار قابل محاسبه و اخذ میباشد)</t>
  </si>
  <si>
    <t>مدیریت و تجویز انجام درمان رادیوتراپی غیر Conformal برای هر جلسه</t>
  </si>
  <si>
    <t>محاسبات پایه رادیوتراپی شامل دوزیمتری و دوزیمتری اختصاصی ارزیابی پارامترهای درمان، تضمین کیفیت انتقال دوز، دوز عمقی محور مرکزی، TDF ،NSD، محاسبات Gap ،Off Axis Factor، فاکتور غیریکنواختی بافت، محاسبات دوز سطحی و عمقی پرتوهای غیریونیزان</t>
  </si>
  <si>
    <t>(این کد به ازای هر فاز درمانی یک بار قابل گزارش میباشد)</t>
  </si>
  <si>
    <t xml:space="preserve"> (تعرفه رادیولوژی مربوطه جداگانه قابل محاسبه و اخذ میباشد)  ( این کد همراه با کد 705340 قابل گزارش، محاسبه و اخذ نمیباشد)</t>
  </si>
  <si>
    <t>(این کد همراه با کد 705335 قابل گزارش، محاسبه و اخذ نمیباشد)</t>
  </si>
  <si>
    <t xml:space="preserve">طراحی مجدد درمان برای رادیوتراپی پیچیده برای بیماران که بیش از دو فاز درمانی داشتند، برای اندام‌های دارای اندیکاسیون طراحی مجدد بر اساس فهرست اعلامی وزارت بهداشت، درمان و آموزش پزشکی </t>
  </si>
  <si>
    <t>(این کد صرفا یکبار قابل گزارش و اخذ میباشد)</t>
  </si>
  <si>
    <t>20</t>
  </si>
  <si>
    <t>طراحی و ساخت شیلدهای متعدد، استنت، شیلد bite یا بولوس برای دوره کامل رادیوتراپی</t>
  </si>
  <si>
    <t xml:space="preserve"> (این کد همراه با کد 705360 قابل گزارش، محاسبه و اخذ نمیباشد)</t>
  </si>
  <si>
    <t>طراحی و ساخت شیلد های بی قاعده، شیلدهای خاص، جبران کننده، وج، قالب گیری (mold) یا casts یا مولتی لیف برای دوره کامل رادیوتراپی</t>
  </si>
  <si>
    <t xml:space="preserve"> (این کد همراه با کد 705355 قابل گزارش، محاسبه و اخذ نمیباشد)</t>
  </si>
  <si>
    <t>(این کد همراه با کد 705380 قابل گزارش، محاسبه و اخذ نمیباشد)</t>
  </si>
  <si>
    <t xml:space="preserve">مدیریت و تجویز انجام درمان رادیوتراپی Conformal برای هر جلسه </t>
  </si>
  <si>
    <t>(این کد همراه با کد 705375 قابل گزارش، محاسبه و اخذ نمیباشد)</t>
  </si>
  <si>
    <t>محاسبات پایه رادیوتراپی جهت درمان ساده رادیوتراپی شامل دوزیمتری و دوزیمتری اختصاصی ارزیابی پارامترهای درمان، تضمین کیفیت انتقال دوز، دوز عمقی محور مرکزی، TDF، NSD، محاسبات Gap، Off Axis Factor، فاکتور یکنواختی بافت، محاسبات دوز سطحی و عمقی پرتوهای غیریونیزان</t>
  </si>
  <si>
    <t>(این کد به ازای هر فاز درمانی یکبار قابل گزارش و اخذ میباشد)</t>
  </si>
  <si>
    <t>محاسبات پایه رادیوتراپی جهت درمان پیچیده رادیوتراپی شامل دوزیمتری و دوزیمتری اختصاصی، ارزیابی پارامترهای درمان، تضمین کیفیت انتقال دوز، دوز عمقی محور مرکزی، TDF، NSD، محاسبات Gap ،Off Axis Factor، فاکتور غیریکنواختی بافت، محاسبات دوز سطحی و عمقی پرتوهای غیریونیزان</t>
  </si>
  <si>
    <t xml:space="preserve">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</t>
  </si>
  <si>
    <t>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</t>
  </si>
  <si>
    <t>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</t>
  </si>
  <si>
    <t>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</t>
  </si>
  <si>
    <t xml:space="preserve">طراحی مجدد درمان به روش IMRT برای بیماران که بیش از دو فاز درمانی دارند، برای اندام‌های دارای اندیکاسیون طراحی مجدد بر اساس فهرست اعلامی وزارت بهداشت، درمان و آموزش پزشکی </t>
  </si>
  <si>
    <t>مدیریت و تجویز انجام درمان رادیوتراپی IMRT برای هر جلسه</t>
  </si>
  <si>
    <t>محاسبات IMRT، شامل هیستوگرام دوز- حجم برای بافت هدف و تعیین تحمل نسبی ارگان های حیاتی</t>
  </si>
  <si>
    <t>درمان رادیوتراپی بیمار با روش IMRT به ازای تعداد جلسات درمانی در یک دوره کامل رادیوتراپی</t>
  </si>
  <si>
    <t>درمان براکی تراپی بیمار بر روی دستگاه HDR (دوز بالا) به ازای هر جلسه (برای دستگاه MDR ،70 درصد تعرفه مربوطه قابل اخذ میباشد)</t>
  </si>
  <si>
    <t xml:space="preserve">OCT یک چشم (شامل کلیه هزینه ها) </t>
  </si>
  <si>
    <t>OCT دو چشم (شامل کلیه هزینه ها)</t>
  </si>
  <si>
    <t xml:space="preserve">اسکن کان فوکال یک چشم </t>
  </si>
  <si>
    <t xml:space="preserve">اسکن کان فوکال دو چشم </t>
  </si>
  <si>
    <t>UBM هر یک از چشم‌ها</t>
  </si>
  <si>
    <t xml:space="preserve">اندازه‌گیری سلول‌های قرنیه یا اسپکولار مایکروسکوپی (ECC)؛ هر دو چشم </t>
  </si>
  <si>
    <t>تصویربرداری قرنیه (شامل توپوگرافی، پنتاکم، Itrace، Zoywave، اُرب اسکن و سایر موارد مشابه)؛ هر چشم</t>
  </si>
  <si>
    <t>(هزینه کیت به طور جداگانه قابل محاسبه و اخذ میباشد)</t>
  </si>
  <si>
    <t>تست Worth؛ هر دو چشم</t>
  </si>
  <si>
    <t>اندازه‌گیری ضخامت قرنیه با اولتراسوند ORA؛ هر چشم</t>
  </si>
  <si>
    <t>اندازه‌گیری ضخامت قرنیه با پاکیمتری؛ هر دو چشم</t>
  </si>
  <si>
    <t>تست ارزیابی عصب چشم در بیماران گلوکوم (مانند GDX یا HTR و یا سایر موارد مشابه)؛ هر چشم</t>
  </si>
  <si>
    <t>ارائه تصوير سه بعدي به همراه گزارش آناليز و محاسبات كمي تصاوير براي سي تي اسكن، MRI، PET/CT،SPECT/CT  و تصویربرداری EOS و ماموگرافی همراه با پردازش بعدي بر روي تصاوير با دستگاه تصويربرداري، كاليبراسيون و تنظيم پارامترهاي تصوير برداري و نظارت حين تصوير برداري</t>
  </si>
  <si>
    <t>بازسازي و ارائه نقشه تصويري و كمي متابوليكيMRS و پرفيوژن و محاسبات كمي خارج از دستگاه و باز سازي تصاوير تخصصي در تصوير برداري هاي مغزي Stroke، Tumor، seizure شامل ارزيابي تاريخچه بيماري و ثبت فرم نوروسايكولوژيكو، پردازش ديتا، آناليز آماري ديتا خارج دستگاه، تهيه تصاوير نهايي، اعتبار سنجي كيفي و كمي تصاوير و تفسير فيزيكي آنها در زمان تصوير برداري و زمان آناليز، تهيه و تاييد گزارش تكنيكي و لوكاليزاسيون و لتراليزاسيون نواحي فعاليت</t>
  </si>
  <si>
    <t>باز سازي و ارائه تصاوير عملكردي FMRI و DTI، شامل ارزيابي نوروسايكولوژيك و ثبت فرم مربوطه، ارائه آزمون عملكردي به بيمار در حين تصويربرداري، پردازش ديتا، آناليز آماري ديتا خارج دستگاه، تهيه تصاوير نهايي، اعتبار سنجي كيفي و كمي تصاوير و تفسير فيزيكي آنها در زمان تصوير برداري و زمان آناليز، تهيه و تاييد گزارش تكنيكي و لوكاليزاسيون و لتراليزاسيون نواحي فعاليت</t>
  </si>
  <si>
    <t xml:space="preserve"> (هزینه سیم به طور جداگانه قابل محاسبه میباشد) </t>
  </si>
  <si>
    <t xml:space="preserve">(هزینه سیم به طور جداگانه قابل محاسبه میباشد) </t>
  </si>
  <si>
    <t xml:space="preserve">فیلترIVC همراه با ونوگرافي </t>
  </si>
  <si>
    <t>(هزینه ست فیلتر جداگانه قابل محاسبه و اخذ میباشد)</t>
  </si>
  <si>
    <t>خارج کردن فیلتر IVC</t>
  </si>
  <si>
    <t>کدملی</t>
  </si>
  <si>
    <t>پایه بیهوشی</t>
  </si>
  <si>
    <t>تعرفه بخش دولتی 1402</t>
  </si>
  <si>
    <t>تعرفه بخش خصوصی 1402</t>
  </si>
  <si>
    <t>تعرفه آزاد</t>
  </si>
  <si>
    <t>درصورت 
تعهد بیمه</t>
  </si>
  <si>
    <t>ارزش نسبی خدمت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</si>
</sst>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</cellStyleXfs>
  <cellXfs count="49">
    <xf numFmtId="0" fontId="0" fillId="0" borderId="0" xfId="0"/>
    <xf numFmtId="1" fontId="6" fillId="0" borderId="3" xfId="2" applyNumberFormat="1" applyFont="1" applyFill="1" applyBorder="1" applyAlignment="1">
      <alignment horizontal="center" vertical="center" readingOrder="2"/>
    </xf>
    <xf numFmtId="1" fontId="7" fillId="0" borderId="2" xfId="3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right" vertical="center" wrapText="1" readingOrder="2"/>
    </xf>
    <xf numFmtId="0" fontId="6" fillId="0" borderId="1" xfId="2" applyFont="1" applyFill="1" applyBorder="1" applyAlignment="1">
      <alignment horizontal="right" vertical="center" wrapText="1" readingOrder="2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 readingOrder="2"/>
    </xf>
    <xf numFmtId="1" fontId="7" fillId="0" borderId="6" xfId="3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 readingOrder="2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1" fontId="6" fillId="0" borderId="1" xfId="2" applyNumberFormat="1" applyFont="1" applyFill="1" applyBorder="1" applyAlignment="1">
      <alignment horizontal="center" vertical="center" readingOrder="2"/>
    </xf>
    <xf numFmtId="0" fontId="7" fillId="0" borderId="1" xfId="2" applyFont="1" applyFill="1" applyBorder="1" applyAlignment="1">
      <alignment horizontal="right" vertical="center" wrapText="1" readingOrder="2"/>
    </xf>
    <xf numFmtId="165" fontId="6" fillId="0" borderId="0" xfId="1" applyNumberFormat="1" applyFont="1" applyFill="1" applyBorder="1" applyAlignment="1">
      <alignment horizontal="center" vertical="center" readingOrder="2"/>
    </xf>
    <xf numFmtId="0" fontId="8" fillId="4" borderId="7" xfId="6" applyFont="1" applyFill="1" applyBorder="1" applyAlignment="1">
      <alignment horizontal="center" vertical="center" wrapText="1"/>
    </xf>
    <xf numFmtId="0" fontId="8" fillId="3" borderId="7" xfId="6" applyFont="1" applyFill="1" applyBorder="1" applyAlignment="1">
      <alignment horizontal="center" vertical="center" wrapText="1"/>
    </xf>
    <xf numFmtId="0" fontId="8" fillId="4" borderId="8" xfId="6" applyFont="1" applyFill="1" applyBorder="1" applyAlignment="1">
      <alignment horizontal="center" vertical="center" wrapText="1"/>
    </xf>
    <xf numFmtId="0" fontId="8" fillId="2" borderId="11" xfId="6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right" vertical="center" wrapText="1" readingOrder="2"/>
    </xf>
    <xf numFmtId="0" fontId="8" fillId="2" borderId="1" xfId="6" applyFont="1" applyFill="1" applyBorder="1" applyAlignment="1">
      <alignment horizontal="center" vertical="center" wrapText="1"/>
    </xf>
    <xf numFmtId="1" fontId="6" fillId="0" borderId="9" xfId="2" applyNumberFormat="1" applyFont="1" applyFill="1" applyBorder="1" applyAlignment="1">
      <alignment horizontal="center" vertical="center" readingOrder="2"/>
    </xf>
    <xf numFmtId="0" fontId="7" fillId="0" borderId="12" xfId="2" applyFont="1" applyFill="1" applyBorder="1" applyAlignment="1">
      <alignment horizontal="right" vertical="center" wrapText="1" readingOrder="2"/>
    </xf>
    <xf numFmtId="1" fontId="8" fillId="2" borderId="3" xfId="6" applyNumberFormat="1" applyFont="1" applyFill="1" applyBorder="1" applyAlignment="1">
      <alignment horizontal="center" vertical="center" wrapText="1"/>
    </xf>
    <xf numFmtId="0" fontId="8" fillId="2" borderId="13" xfId="6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readingOrder="2"/>
    </xf>
    <xf numFmtId="0" fontId="11" fillId="0" borderId="2" xfId="2" applyFont="1" applyFill="1" applyBorder="1" applyAlignment="1">
      <alignment horizontal="center" vertical="center" readingOrder="2"/>
    </xf>
    <xf numFmtId="49" fontId="8" fillId="0" borderId="9" xfId="3" applyNumberFormat="1" applyFont="1" applyFill="1" applyBorder="1" applyAlignment="1">
      <alignment horizontal="center" vertical="center" readingOrder="2"/>
    </xf>
    <xf numFmtId="49" fontId="8" fillId="0" borderId="1" xfId="3" applyNumberFormat="1" applyFont="1" applyFill="1" applyBorder="1" applyAlignment="1">
      <alignment horizontal="center" vertical="center" readingOrder="2"/>
    </xf>
    <xf numFmtId="0" fontId="11" fillId="0" borderId="1" xfId="2" applyFont="1" applyFill="1" applyBorder="1" applyAlignment="1">
      <alignment horizontal="center" vertical="center" readingOrder="2"/>
    </xf>
    <xf numFmtId="49" fontId="8" fillId="0" borderId="3" xfId="3" applyNumberFormat="1" applyFont="1" applyFill="1" applyBorder="1" applyAlignment="1">
      <alignment horizontal="center" vertical="center" readingOrder="2"/>
    </xf>
    <xf numFmtId="49" fontId="8" fillId="0" borderId="5" xfId="3" applyNumberFormat="1" applyFont="1" applyFill="1" applyBorder="1" applyAlignment="1">
      <alignment horizontal="center" vertical="center" readingOrder="2"/>
    </xf>
    <xf numFmtId="0" fontId="11" fillId="0" borderId="5" xfId="2" applyFont="1" applyFill="1" applyBorder="1" applyAlignment="1">
      <alignment horizontal="center" vertical="center" readingOrder="2"/>
    </xf>
    <xf numFmtId="0" fontId="8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8" fillId="0" borderId="2" xfId="1" applyNumberFormat="1" applyFont="1" applyBorder="1" applyAlignment="1">
      <alignment vertical="center"/>
    </xf>
    <xf numFmtId="0" fontId="7" fillId="0" borderId="0" xfId="2" applyFont="1" applyFill="1" applyAlignment="1">
      <alignment vertical="center"/>
    </xf>
    <xf numFmtId="165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5" borderId="10" xfId="6" applyFont="1" applyFill="1" applyBorder="1" applyAlignment="1">
      <alignment horizontal="center" vertical="center" wrapText="1"/>
    </xf>
    <xf numFmtId="0" fontId="8" fillId="5" borderId="11" xfId="6" applyFont="1" applyFill="1" applyBorder="1" applyAlignment="1">
      <alignment horizontal="center" vertical="center" wrapText="1"/>
    </xf>
    <xf numFmtId="0" fontId="8" fillId="5" borderId="4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4"/>
    <cellStyle name="Normal 2 2" xfId="3"/>
    <cellStyle name="Normal 2 3" xfId="6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3"/>
  <sheetViews>
    <sheetView rightToLeft="1" tabSelected="1" view="pageBreakPreview" zoomScale="95" zoomScaleNormal="70" zoomScaleSheetLayoutView="95" workbookViewId="0">
      <pane ySplit="3" topLeftCell="A82" activePane="bottomLeft" state="frozen"/>
      <selection pane="bottomLeft" activeCell="F86" sqref="F86"/>
    </sheetView>
  </sheetViews>
  <sheetFormatPr defaultRowHeight="39.75" customHeight="1" x14ac:dyDescent="0.6"/>
  <cols>
    <col min="1" max="1" width="8.625" style="10" customWidth="1"/>
    <col min="2" max="2" width="5.625" style="10" customWidth="1"/>
    <col min="3" max="4" width="36.625" style="10" customWidth="1"/>
    <col min="5" max="8" width="6.125" style="11" customWidth="1"/>
    <col min="9" max="12" width="13.625" style="11" customWidth="1"/>
    <col min="13" max="13" width="10.25" style="10" bestFit="1" customWidth="1"/>
    <col min="14" max="16384" width="9" style="10"/>
  </cols>
  <sheetData>
    <row r="1" spans="1:12" ht="22.5" x14ac:dyDescent="0.55000000000000004">
      <c r="A1" s="43" t="s">
        <v>478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2.5" x14ac:dyDescent="0.55000000000000004">
      <c r="A2" s="35"/>
      <c r="B2" s="35"/>
      <c r="C2" s="35"/>
      <c r="D2" s="15"/>
      <c r="E2" s="47" t="s">
        <v>731</v>
      </c>
      <c r="F2" s="47"/>
      <c r="G2" s="47"/>
      <c r="H2" s="48"/>
      <c r="I2" s="44" t="s">
        <v>727</v>
      </c>
      <c r="J2" s="45"/>
      <c r="K2" s="46" t="s">
        <v>728</v>
      </c>
      <c r="L2" s="46"/>
    </row>
    <row r="3" spans="1:12" s="12" customFormat="1" ht="40.5" customHeight="1" thickBot="1" x14ac:dyDescent="0.65">
      <c r="A3" s="24" t="s">
        <v>725</v>
      </c>
      <c r="B3" s="19" t="s">
        <v>472</v>
      </c>
      <c r="C3" s="25" t="s">
        <v>473</v>
      </c>
      <c r="D3" s="21" t="s">
        <v>474</v>
      </c>
      <c r="E3" s="40" t="s">
        <v>475</v>
      </c>
      <c r="F3" s="41" t="s">
        <v>476</v>
      </c>
      <c r="G3" s="41" t="s">
        <v>477</v>
      </c>
      <c r="H3" s="42" t="s">
        <v>726</v>
      </c>
      <c r="I3" s="18" t="s">
        <v>729</v>
      </c>
      <c r="J3" s="16" t="s">
        <v>730</v>
      </c>
      <c r="K3" s="17" t="s">
        <v>729</v>
      </c>
      <c r="L3" s="17" t="s">
        <v>730</v>
      </c>
    </row>
    <row r="4" spans="1:12" ht="22.5" x14ac:dyDescent="0.55000000000000004">
      <c r="A4" s="22">
        <v>700005</v>
      </c>
      <c r="B4" s="2" t="s">
        <v>0</v>
      </c>
      <c r="C4" s="23" t="s">
        <v>1</v>
      </c>
      <c r="D4" s="20"/>
      <c r="E4" s="26">
        <v>2.3199999999999998</v>
      </c>
      <c r="F4" s="27">
        <v>1.1599999999999999</v>
      </c>
      <c r="G4" s="27">
        <v>1.1599999999999999</v>
      </c>
      <c r="H4" s="28">
        <v>0</v>
      </c>
      <c r="I4" s="36">
        <f>(F4*201000)+(G4*317000)</f>
        <v>600880</v>
      </c>
      <c r="J4" s="36">
        <f>I4*30%</f>
        <v>180264</v>
      </c>
      <c r="K4" s="36">
        <f>(F4*392000)+(G4*1316000)</f>
        <v>1981280</v>
      </c>
      <c r="L4" s="36">
        <f>K4-(I4*70%)</f>
        <v>1560664</v>
      </c>
    </row>
    <row r="5" spans="1:12" ht="37.5" x14ac:dyDescent="0.55000000000000004">
      <c r="A5" s="1">
        <v>700010</v>
      </c>
      <c r="B5" s="5" t="s">
        <v>0</v>
      </c>
      <c r="C5" s="3" t="s">
        <v>2</v>
      </c>
      <c r="D5" s="4"/>
      <c r="E5" s="29">
        <v>1.32</v>
      </c>
      <c r="F5" s="30">
        <v>0.66</v>
      </c>
      <c r="G5" s="30">
        <v>0.66</v>
      </c>
      <c r="H5" s="31">
        <v>0</v>
      </c>
      <c r="I5" s="36">
        <f t="shared" ref="I5:I68" si="0">(F5*201000)+(G5*317000)</f>
        <v>341880</v>
      </c>
      <c r="J5" s="36">
        <f t="shared" ref="J5:J68" si="1">I5*30%</f>
        <v>102564</v>
      </c>
      <c r="K5" s="36">
        <f t="shared" ref="K5:K68" si="2">(F5*392000)+(G5*1316000)</f>
        <v>1127280</v>
      </c>
      <c r="L5" s="36">
        <f t="shared" ref="L5:L68" si="3">K5-(I5*70%)</f>
        <v>887964</v>
      </c>
    </row>
    <row r="6" spans="1:12" ht="22.5" x14ac:dyDescent="0.55000000000000004">
      <c r="A6" s="1">
        <v>700015</v>
      </c>
      <c r="B6" s="5" t="s">
        <v>0</v>
      </c>
      <c r="C6" s="3" t="s">
        <v>3</v>
      </c>
      <c r="D6" s="4"/>
      <c r="E6" s="29">
        <v>1.32</v>
      </c>
      <c r="F6" s="30">
        <v>0.66</v>
      </c>
      <c r="G6" s="30">
        <v>0.66</v>
      </c>
      <c r="H6" s="31">
        <v>0</v>
      </c>
      <c r="I6" s="36">
        <f t="shared" si="0"/>
        <v>341880</v>
      </c>
      <c r="J6" s="36">
        <f t="shared" si="1"/>
        <v>102564</v>
      </c>
      <c r="K6" s="36">
        <f t="shared" si="2"/>
        <v>1127280</v>
      </c>
      <c r="L6" s="36">
        <f t="shared" si="3"/>
        <v>887964</v>
      </c>
    </row>
    <row r="7" spans="1:12" ht="22.5" x14ac:dyDescent="0.55000000000000004">
      <c r="A7" s="1">
        <v>700020</v>
      </c>
      <c r="B7" s="5" t="s">
        <v>0</v>
      </c>
      <c r="C7" s="3" t="s">
        <v>4</v>
      </c>
      <c r="D7" s="4"/>
      <c r="E7" s="29">
        <v>1.32</v>
      </c>
      <c r="F7" s="30">
        <v>0.66</v>
      </c>
      <c r="G7" s="30">
        <v>0.66</v>
      </c>
      <c r="H7" s="31">
        <v>0</v>
      </c>
      <c r="I7" s="36">
        <f t="shared" si="0"/>
        <v>341880</v>
      </c>
      <c r="J7" s="36">
        <f t="shared" si="1"/>
        <v>102564</v>
      </c>
      <c r="K7" s="36">
        <f t="shared" si="2"/>
        <v>1127280</v>
      </c>
      <c r="L7" s="36">
        <f t="shared" si="3"/>
        <v>887964</v>
      </c>
    </row>
    <row r="8" spans="1:12" ht="22.5" x14ac:dyDescent="0.55000000000000004">
      <c r="A8" s="1">
        <v>700025</v>
      </c>
      <c r="B8" s="5" t="s">
        <v>0</v>
      </c>
      <c r="C8" s="3" t="s">
        <v>5</v>
      </c>
      <c r="D8" s="4"/>
      <c r="E8" s="29">
        <v>1.32</v>
      </c>
      <c r="F8" s="30">
        <v>0.66</v>
      </c>
      <c r="G8" s="30">
        <v>0.66</v>
      </c>
      <c r="H8" s="31">
        <v>0</v>
      </c>
      <c r="I8" s="36">
        <f t="shared" si="0"/>
        <v>341880</v>
      </c>
      <c r="J8" s="36">
        <f t="shared" si="1"/>
        <v>102564</v>
      </c>
      <c r="K8" s="36">
        <f t="shared" si="2"/>
        <v>1127280</v>
      </c>
      <c r="L8" s="36">
        <f t="shared" si="3"/>
        <v>887964</v>
      </c>
    </row>
    <row r="9" spans="1:12" ht="37.5" x14ac:dyDescent="0.55000000000000004">
      <c r="A9" s="1">
        <v>700030</v>
      </c>
      <c r="B9" s="5" t="s">
        <v>0</v>
      </c>
      <c r="C9" s="3" t="s">
        <v>6</v>
      </c>
      <c r="D9" s="4"/>
      <c r="E9" s="29">
        <v>1.44</v>
      </c>
      <c r="F9" s="30">
        <v>0.72</v>
      </c>
      <c r="G9" s="30">
        <v>0.72</v>
      </c>
      <c r="H9" s="31">
        <v>0</v>
      </c>
      <c r="I9" s="36">
        <f t="shared" si="0"/>
        <v>372960</v>
      </c>
      <c r="J9" s="36">
        <f t="shared" si="1"/>
        <v>111888</v>
      </c>
      <c r="K9" s="36">
        <f t="shared" si="2"/>
        <v>1229760</v>
      </c>
      <c r="L9" s="36">
        <f t="shared" si="3"/>
        <v>968688</v>
      </c>
    </row>
    <row r="10" spans="1:12" ht="22.5" x14ac:dyDescent="0.55000000000000004">
      <c r="A10" s="1">
        <v>700035</v>
      </c>
      <c r="B10" s="5" t="s">
        <v>0</v>
      </c>
      <c r="C10" s="3" t="s">
        <v>7</v>
      </c>
      <c r="D10" s="4"/>
      <c r="E10" s="29">
        <v>1.32</v>
      </c>
      <c r="F10" s="30">
        <v>0.66</v>
      </c>
      <c r="G10" s="30">
        <v>0.66</v>
      </c>
      <c r="H10" s="31">
        <v>0</v>
      </c>
      <c r="I10" s="36">
        <f t="shared" si="0"/>
        <v>341880</v>
      </c>
      <c r="J10" s="36">
        <f t="shared" si="1"/>
        <v>102564</v>
      </c>
      <c r="K10" s="36">
        <f t="shared" si="2"/>
        <v>1127280</v>
      </c>
      <c r="L10" s="36">
        <f t="shared" si="3"/>
        <v>887964</v>
      </c>
    </row>
    <row r="11" spans="1:12" ht="22.5" x14ac:dyDescent="0.55000000000000004">
      <c r="A11" s="1">
        <v>700040</v>
      </c>
      <c r="B11" s="5" t="s">
        <v>0</v>
      </c>
      <c r="C11" s="3" t="s">
        <v>8</v>
      </c>
      <c r="D11" s="4"/>
      <c r="E11" s="29">
        <v>2.3199999999999998</v>
      </c>
      <c r="F11" s="30">
        <v>1.1599999999999999</v>
      </c>
      <c r="G11" s="30">
        <v>1.1599999999999999</v>
      </c>
      <c r="H11" s="31">
        <v>0</v>
      </c>
      <c r="I11" s="36">
        <f t="shared" si="0"/>
        <v>600880</v>
      </c>
      <c r="J11" s="36">
        <f t="shared" si="1"/>
        <v>180264</v>
      </c>
      <c r="K11" s="36">
        <f t="shared" si="2"/>
        <v>1981280</v>
      </c>
      <c r="L11" s="36">
        <f t="shared" si="3"/>
        <v>1560664</v>
      </c>
    </row>
    <row r="12" spans="1:12" ht="37.5" x14ac:dyDescent="0.55000000000000004">
      <c r="A12" s="1">
        <v>700045</v>
      </c>
      <c r="B12" s="5" t="s">
        <v>0</v>
      </c>
      <c r="C12" s="3" t="s">
        <v>9</v>
      </c>
      <c r="D12" s="4"/>
      <c r="E12" s="29">
        <v>1.5</v>
      </c>
      <c r="F12" s="30">
        <v>0.75</v>
      </c>
      <c r="G12" s="30">
        <v>0.75</v>
      </c>
      <c r="H12" s="31">
        <v>0</v>
      </c>
      <c r="I12" s="36">
        <f t="shared" si="0"/>
        <v>388500</v>
      </c>
      <c r="J12" s="36">
        <f t="shared" si="1"/>
        <v>116550</v>
      </c>
      <c r="K12" s="36">
        <f t="shared" si="2"/>
        <v>1281000</v>
      </c>
      <c r="L12" s="36">
        <f t="shared" si="3"/>
        <v>1009050</v>
      </c>
    </row>
    <row r="13" spans="1:12" ht="37.5" x14ac:dyDescent="0.55000000000000004">
      <c r="A13" s="1">
        <v>700050</v>
      </c>
      <c r="B13" s="5" t="s">
        <v>0</v>
      </c>
      <c r="C13" s="3" t="s">
        <v>10</v>
      </c>
      <c r="D13" s="4"/>
      <c r="E13" s="29">
        <v>1.32</v>
      </c>
      <c r="F13" s="30">
        <v>0.66</v>
      </c>
      <c r="G13" s="30">
        <v>0.66</v>
      </c>
      <c r="H13" s="31">
        <v>0</v>
      </c>
      <c r="I13" s="36">
        <f t="shared" si="0"/>
        <v>341880</v>
      </c>
      <c r="J13" s="36">
        <f t="shared" si="1"/>
        <v>102564</v>
      </c>
      <c r="K13" s="36">
        <f t="shared" si="2"/>
        <v>1127280</v>
      </c>
      <c r="L13" s="36">
        <f t="shared" si="3"/>
        <v>887964</v>
      </c>
    </row>
    <row r="14" spans="1:12" ht="37.5" x14ac:dyDescent="0.55000000000000004">
      <c r="A14" s="1">
        <v>700055</v>
      </c>
      <c r="B14" s="5" t="s">
        <v>0</v>
      </c>
      <c r="C14" s="3" t="s">
        <v>11</v>
      </c>
      <c r="D14" s="4"/>
      <c r="E14" s="29">
        <v>2.4299999999999997</v>
      </c>
      <c r="F14" s="30">
        <v>1.25</v>
      </c>
      <c r="G14" s="30">
        <v>1.18</v>
      </c>
      <c r="H14" s="31">
        <v>0</v>
      </c>
      <c r="I14" s="36">
        <f t="shared" si="0"/>
        <v>625310</v>
      </c>
      <c r="J14" s="36">
        <f t="shared" si="1"/>
        <v>187593</v>
      </c>
      <c r="K14" s="36">
        <f t="shared" si="2"/>
        <v>2042880</v>
      </c>
      <c r="L14" s="36">
        <f t="shared" si="3"/>
        <v>1605163</v>
      </c>
    </row>
    <row r="15" spans="1:12" ht="37.5" x14ac:dyDescent="0.55000000000000004">
      <c r="A15" s="1">
        <v>700060</v>
      </c>
      <c r="B15" s="5" t="s">
        <v>0</v>
      </c>
      <c r="C15" s="3" t="s">
        <v>12</v>
      </c>
      <c r="D15" s="4"/>
      <c r="E15" s="29">
        <v>1.32</v>
      </c>
      <c r="F15" s="30">
        <v>0.66</v>
      </c>
      <c r="G15" s="30">
        <v>0.66</v>
      </c>
      <c r="H15" s="31">
        <v>0</v>
      </c>
      <c r="I15" s="36">
        <f t="shared" si="0"/>
        <v>341880</v>
      </c>
      <c r="J15" s="36">
        <f t="shared" si="1"/>
        <v>102564</v>
      </c>
      <c r="K15" s="36">
        <f t="shared" si="2"/>
        <v>1127280</v>
      </c>
      <c r="L15" s="36">
        <f t="shared" si="3"/>
        <v>887964</v>
      </c>
    </row>
    <row r="16" spans="1:12" ht="22.5" x14ac:dyDescent="0.55000000000000004">
      <c r="A16" s="1">
        <v>700065</v>
      </c>
      <c r="B16" s="5" t="s">
        <v>0</v>
      </c>
      <c r="C16" s="3" t="s">
        <v>13</v>
      </c>
      <c r="D16" s="4"/>
      <c r="E16" s="29">
        <v>0.86</v>
      </c>
      <c r="F16" s="30">
        <v>0.39</v>
      </c>
      <c r="G16" s="30">
        <v>0.47</v>
      </c>
      <c r="H16" s="31">
        <v>0</v>
      </c>
      <c r="I16" s="36">
        <f t="shared" si="0"/>
        <v>227380</v>
      </c>
      <c r="J16" s="36">
        <f t="shared" si="1"/>
        <v>68214</v>
      </c>
      <c r="K16" s="36">
        <f t="shared" si="2"/>
        <v>771400</v>
      </c>
      <c r="L16" s="36">
        <f t="shared" si="3"/>
        <v>612234</v>
      </c>
    </row>
    <row r="17" spans="1:12" ht="22.5" x14ac:dyDescent="0.55000000000000004">
      <c r="A17" s="1">
        <v>700070</v>
      </c>
      <c r="B17" s="5" t="s">
        <v>0</v>
      </c>
      <c r="C17" s="3" t="s">
        <v>14</v>
      </c>
      <c r="D17" s="4"/>
      <c r="E17" s="29">
        <v>5.83</v>
      </c>
      <c r="F17" s="30">
        <v>2.76</v>
      </c>
      <c r="G17" s="30">
        <v>3.07</v>
      </c>
      <c r="H17" s="31">
        <v>0</v>
      </c>
      <c r="I17" s="36">
        <f t="shared" si="0"/>
        <v>1527950</v>
      </c>
      <c r="J17" s="36">
        <f t="shared" si="1"/>
        <v>458385</v>
      </c>
      <c r="K17" s="36">
        <f t="shared" si="2"/>
        <v>5122040</v>
      </c>
      <c r="L17" s="36">
        <f t="shared" si="3"/>
        <v>4052475</v>
      </c>
    </row>
    <row r="18" spans="1:12" ht="37.5" x14ac:dyDescent="0.55000000000000004">
      <c r="A18" s="1">
        <v>700075</v>
      </c>
      <c r="B18" s="5" t="s">
        <v>0</v>
      </c>
      <c r="C18" s="3" t="s">
        <v>15</v>
      </c>
      <c r="D18" s="4"/>
      <c r="E18" s="29">
        <v>7.64</v>
      </c>
      <c r="F18" s="30">
        <v>3.82</v>
      </c>
      <c r="G18" s="30">
        <v>3.82</v>
      </c>
      <c r="H18" s="31">
        <v>0</v>
      </c>
      <c r="I18" s="36">
        <f t="shared" si="0"/>
        <v>1978760</v>
      </c>
      <c r="J18" s="36">
        <f t="shared" si="1"/>
        <v>593628</v>
      </c>
      <c r="K18" s="36">
        <f t="shared" si="2"/>
        <v>6524560</v>
      </c>
      <c r="L18" s="36">
        <f t="shared" si="3"/>
        <v>5139428</v>
      </c>
    </row>
    <row r="19" spans="1:12" ht="22.5" x14ac:dyDescent="0.55000000000000004">
      <c r="A19" s="1">
        <v>700080</v>
      </c>
      <c r="B19" s="5" t="s">
        <v>0</v>
      </c>
      <c r="C19" s="3" t="s">
        <v>16</v>
      </c>
      <c r="D19" s="4"/>
      <c r="E19" s="29">
        <v>1.44</v>
      </c>
      <c r="F19" s="30">
        <v>0.72</v>
      </c>
      <c r="G19" s="30">
        <v>0.72</v>
      </c>
      <c r="H19" s="31">
        <v>0</v>
      </c>
      <c r="I19" s="36">
        <f t="shared" si="0"/>
        <v>372960</v>
      </c>
      <c r="J19" s="36">
        <f t="shared" si="1"/>
        <v>111888</v>
      </c>
      <c r="K19" s="36">
        <f t="shared" si="2"/>
        <v>1229760</v>
      </c>
      <c r="L19" s="36">
        <f t="shared" si="3"/>
        <v>968688</v>
      </c>
    </row>
    <row r="20" spans="1:12" ht="22.5" x14ac:dyDescent="0.55000000000000004">
      <c r="A20" s="1">
        <v>700085</v>
      </c>
      <c r="B20" s="5" t="s">
        <v>0</v>
      </c>
      <c r="C20" s="3" t="s">
        <v>17</v>
      </c>
      <c r="D20" s="4"/>
      <c r="E20" s="29">
        <v>2.1800000000000002</v>
      </c>
      <c r="F20" s="30">
        <v>1.0900000000000001</v>
      </c>
      <c r="G20" s="30">
        <v>1.0900000000000001</v>
      </c>
      <c r="H20" s="31">
        <v>0</v>
      </c>
      <c r="I20" s="36">
        <f t="shared" si="0"/>
        <v>564620</v>
      </c>
      <c r="J20" s="36">
        <f t="shared" si="1"/>
        <v>169386</v>
      </c>
      <c r="K20" s="36">
        <f t="shared" si="2"/>
        <v>1861720</v>
      </c>
      <c r="L20" s="36">
        <f t="shared" si="3"/>
        <v>1466486</v>
      </c>
    </row>
    <row r="21" spans="1:12" ht="22.5" x14ac:dyDescent="0.55000000000000004">
      <c r="A21" s="1">
        <v>700090</v>
      </c>
      <c r="B21" s="5" t="s">
        <v>0</v>
      </c>
      <c r="C21" s="3" t="s">
        <v>18</v>
      </c>
      <c r="D21" s="4"/>
      <c r="E21" s="29">
        <v>2.1800000000000002</v>
      </c>
      <c r="F21" s="30">
        <v>1.0900000000000001</v>
      </c>
      <c r="G21" s="30">
        <v>1.0900000000000001</v>
      </c>
      <c r="H21" s="31">
        <v>0</v>
      </c>
      <c r="I21" s="36">
        <f t="shared" si="0"/>
        <v>564620</v>
      </c>
      <c r="J21" s="36">
        <f t="shared" si="1"/>
        <v>169386</v>
      </c>
      <c r="K21" s="36">
        <f t="shared" si="2"/>
        <v>1861720</v>
      </c>
      <c r="L21" s="36">
        <f t="shared" si="3"/>
        <v>1466486</v>
      </c>
    </row>
    <row r="22" spans="1:12" ht="22.5" x14ac:dyDescent="0.55000000000000004">
      <c r="A22" s="1">
        <v>700095</v>
      </c>
      <c r="B22" s="5" t="s">
        <v>0</v>
      </c>
      <c r="C22" s="3" t="s">
        <v>19</v>
      </c>
      <c r="D22" s="4"/>
      <c r="E22" s="29">
        <v>1.32</v>
      </c>
      <c r="F22" s="30">
        <v>0.66</v>
      </c>
      <c r="G22" s="30">
        <v>0.66</v>
      </c>
      <c r="H22" s="31">
        <v>0</v>
      </c>
      <c r="I22" s="36">
        <f t="shared" si="0"/>
        <v>341880</v>
      </c>
      <c r="J22" s="36">
        <f t="shared" si="1"/>
        <v>102564</v>
      </c>
      <c r="K22" s="36">
        <f t="shared" si="2"/>
        <v>1127280</v>
      </c>
      <c r="L22" s="36">
        <f t="shared" si="3"/>
        <v>887964</v>
      </c>
    </row>
    <row r="23" spans="1:12" ht="37.5" x14ac:dyDescent="0.55000000000000004">
      <c r="A23" s="1">
        <v>700100</v>
      </c>
      <c r="B23" s="5" t="s">
        <v>0</v>
      </c>
      <c r="C23" s="3" t="s">
        <v>20</v>
      </c>
      <c r="D23" s="4"/>
      <c r="E23" s="29">
        <v>2.4299999999999997</v>
      </c>
      <c r="F23" s="30">
        <v>1.25</v>
      </c>
      <c r="G23" s="30">
        <v>1.18</v>
      </c>
      <c r="H23" s="31">
        <v>0</v>
      </c>
      <c r="I23" s="36">
        <f t="shared" si="0"/>
        <v>625310</v>
      </c>
      <c r="J23" s="36">
        <f t="shared" si="1"/>
        <v>187593</v>
      </c>
      <c r="K23" s="36">
        <f t="shared" si="2"/>
        <v>2042880</v>
      </c>
      <c r="L23" s="36">
        <f t="shared" si="3"/>
        <v>1605163</v>
      </c>
    </row>
    <row r="24" spans="1:12" ht="37.5" x14ac:dyDescent="0.55000000000000004">
      <c r="A24" s="1">
        <v>700105</v>
      </c>
      <c r="B24" s="5" t="s">
        <v>0</v>
      </c>
      <c r="C24" s="3" t="s">
        <v>21</v>
      </c>
      <c r="D24" s="4"/>
      <c r="E24" s="29">
        <v>3.64</v>
      </c>
      <c r="F24" s="30">
        <v>1.82</v>
      </c>
      <c r="G24" s="30">
        <v>1.82</v>
      </c>
      <c r="H24" s="31">
        <v>0</v>
      </c>
      <c r="I24" s="36">
        <f t="shared" si="0"/>
        <v>942760</v>
      </c>
      <c r="J24" s="36">
        <f t="shared" si="1"/>
        <v>282828</v>
      </c>
      <c r="K24" s="36">
        <f t="shared" si="2"/>
        <v>3108560</v>
      </c>
      <c r="L24" s="36">
        <f t="shared" si="3"/>
        <v>2448628</v>
      </c>
    </row>
    <row r="25" spans="1:12" ht="22.5" x14ac:dyDescent="0.55000000000000004">
      <c r="A25" s="1">
        <v>700110</v>
      </c>
      <c r="B25" s="5" t="s">
        <v>0</v>
      </c>
      <c r="C25" s="3" t="s">
        <v>22</v>
      </c>
      <c r="D25" s="4"/>
      <c r="E25" s="29">
        <v>1.32</v>
      </c>
      <c r="F25" s="30">
        <v>0.66</v>
      </c>
      <c r="G25" s="30">
        <v>0.66</v>
      </c>
      <c r="H25" s="31">
        <v>0</v>
      </c>
      <c r="I25" s="36">
        <f t="shared" si="0"/>
        <v>341880</v>
      </c>
      <c r="J25" s="36">
        <f t="shared" si="1"/>
        <v>102564</v>
      </c>
      <c r="K25" s="36">
        <f t="shared" si="2"/>
        <v>1127280</v>
      </c>
      <c r="L25" s="36">
        <f t="shared" si="3"/>
        <v>887964</v>
      </c>
    </row>
    <row r="26" spans="1:12" ht="22.5" x14ac:dyDescent="0.55000000000000004">
      <c r="A26" s="1">
        <v>700115</v>
      </c>
      <c r="B26" s="5" t="s">
        <v>0</v>
      </c>
      <c r="C26" s="3" t="s">
        <v>23</v>
      </c>
      <c r="D26" s="4"/>
      <c r="E26" s="29">
        <v>5.44</v>
      </c>
      <c r="F26" s="30">
        <v>2.72</v>
      </c>
      <c r="G26" s="30">
        <v>2.72</v>
      </c>
      <c r="H26" s="31">
        <v>0</v>
      </c>
      <c r="I26" s="36">
        <f t="shared" si="0"/>
        <v>1408960</v>
      </c>
      <c r="J26" s="36">
        <f t="shared" si="1"/>
        <v>422688</v>
      </c>
      <c r="K26" s="36">
        <f t="shared" si="2"/>
        <v>4645760</v>
      </c>
      <c r="L26" s="36">
        <f t="shared" si="3"/>
        <v>3659488</v>
      </c>
    </row>
    <row r="27" spans="1:12" ht="22.5" x14ac:dyDescent="0.55000000000000004">
      <c r="A27" s="1">
        <v>700120</v>
      </c>
      <c r="B27" s="5" t="s">
        <v>0</v>
      </c>
      <c r="C27" s="3" t="s">
        <v>24</v>
      </c>
      <c r="D27" s="4"/>
      <c r="E27" s="29">
        <v>1.32</v>
      </c>
      <c r="F27" s="30">
        <v>0.66</v>
      </c>
      <c r="G27" s="30">
        <v>0.66</v>
      </c>
      <c r="H27" s="31">
        <v>0</v>
      </c>
      <c r="I27" s="36">
        <f t="shared" si="0"/>
        <v>341880</v>
      </c>
      <c r="J27" s="36">
        <f t="shared" si="1"/>
        <v>102564</v>
      </c>
      <c r="K27" s="36">
        <f t="shared" si="2"/>
        <v>1127280</v>
      </c>
      <c r="L27" s="36">
        <f t="shared" si="3"/>
        <v>887964</v>
      </c>
    </row>
    <row r="28" spans="1:12" ht="37.5" x14ac:dyDescent="0.55000000000000004">
      <c r="A28" s="1">
        <v>700125</v>
      </c>
      <c r="B28" s="5" t="s">
        <v>0</v>
      </c>
      <c r="C28" s="3" t="s">
        <v>25</v>
      </c>
      <c r="D28" s="4"/>
      <c r="E28" s="29">
        <v>7.54</v>
      </c>
      <c r="F28" s="30">
        <v>3.77</v>
      </c>
      <c r="G28" s="30">
        <v>3.77</v>
      </c>
      <c r="H28" s="31">
        <v>0</v>
      </c>
      <c r="I28" s="36">
        <f t="shared" si="0"/>
        <v>1952860</v>
      </c>
      <c r="J28" s="36">
        <f t="shared" si="1"/>
        <v>585858</v>
      </c>
      <c r="K28" s="36">
        <f t="shared" si="2"/>
        <v>6439160</v>
      </c>
      <c r="L28" s="36">
        <f t="shared" si="3"/>
        <v>5072158</v>
      </c>
    </row>
    <row r="29" spans="1:12" ht="22.5" x14ac:dyDescent="0.55000000000000004">
      <c r="A29" s="1">
        <v>700130</v>
      </c>
      <c r="B29" s="5" t="s">
        <v>0</v>
      </c>
      <c r="C29" s="3" t="s">
        <v>26</v>
      </c>
      <c r="D29" s="4"/>
      <c r="E29" s="29">
        <v>7.54</v>
      </c>
      <c r="F29" s="30">
        <v>3.77</v>
      </c>
      <c r="G29" s="30">
        <v>3.77</v>
      </c>
      <c r="H29" s="31">
        <v>0</v>
      </c>
      <c r="I29" s="36">
        <f t="shared" si="0"/>
        <v>1952860</v>
      </c>
      <c r="J29" s="36">
        <f t="shared" si="1"/>
        <v>585858</v>
      </c>
      <c r="K29" s="36">
        <f t="shared" si="2"/>
        <v>6439160</v>
      </c>
      <c r="L29" s="36">
        <f t="shared" si="3"/>
        <v>5072158</v>
      </c>
    </row>
    <row r="30" spans="1:12" ht="56.25" x14ac:dyDescent="0.55000000000000004">
      <c r="A30" s="1">
        <v>700135</v>
      </c>
      <c r="B30" s="5" t="s">
        <v>0</v>
      </c>
      <c r="C30" s="3" t="s">
        <v>27</v>
      </c>
      <c r="D30" s="4"/>
      <c r="E30" s="29">
        <v>1.38</v>
      </c>
      <c r="F30" s="30">
        <v>0.69</v>
      </c>
      <c r="G30" s="30">
        <v>0.69</v>
      </c>
      <c r="H30" s="31">
        <v>0</v>
      </c>
      <c r="I30" s="36">
        <f t="shared" si="0"/>
        <v>357420</v>
      </c>
      <c r="J30" s="36">
        <f t="shared" si="1"/>
        <v>107226</v>
      </c>
      <c r="K30" s="36">
        <f t="shared" si="2"/>
        <v>1178520</v>
      </c>
      <c r="L30" s="36">
        <f t="shared" si="3"/>
        <v>928326</v>
      </c>
    </row>
    <row r="31" spans="1:12" ht="37.5" x14ac:dyDescent="0.55000000000000004">
      <c r="A31" s="1">
        <v>700140</v>
      </c>
      <c r="B31" s="5" t="s">
        <v>0</v>
      </c>
      <c r="C31" s="3" t="s">
        <v>28</v>
      </c>
      <c r="D31" s="4"/>
      <c r="E31" s="29">
        <v>1.48</v>
      </c>
      <c r="F31" s="30">
        <v>0.74</v>
      </c>
      <c r="G31" s="30">
        <v>0.74</v>
      </c>
      <c r="H31" s="31">
        <v>0</v>
      </c>
      <c r="I31" s="36">
        <f t="shared" si="0"/>
        <v>383320</v>
      </c>
      <c r="J31" s="36">
        <f t="shared" si="1"/>
        <v>114996</v>
      </c>
      <c r="K31" s="36">
        <f t="shared" si="2"/>
        <v>1263920</v>
      </c>
      <c r="L31" s="36">
        <f t="shared" si="3"/>
        <v>995596</v>
      </c>
    </row>
    <row r="32" spans="1:12" ht="37.5" x14ac:dyDescent="0.55000000000000004">
      <c r="A32" s="1">
        <v>700145</v>
      </c>
      <c r="B32" s="5" t="s">
        <v>0</v>
      </c>
      <c r="C32" s="3" t="s">
        <v>29</v>
      </c>
      <c r="D32" s="4"/>
      <c r="E32" s="29">
        <v>2.95</v>
      </c>
      <c r="F32" s="30">
        <v>1.59</v>
      </c>
      <c r="G32" s="30">
        <v>1.36</v>
      </c>
      <c r="H32" s="31">
        <v>0</v>
      </c>
      <c r="I32" s="36">
        <f t="shared" si="0"/>
        <v>750710</v>
      </c>
      <c r="J32" s="36">
        <f t="shared" si="1"/>
        <v>225213</v>
      </c>
      <c r="K32" s="36">
        <f t="shared" si="2"/>
        <v>2413040</v>
      </c>
      <c r="L32" s="36">
        <f t="shared" si="3"/>
        <v>1887543</v>
      </c>
    </row>
    <row r="33" spans="1:12" ht="22.5" x14ac:dyDescent="0.55000000000000004">
      <c r="A33" s="1">
        <v>700150</v>
      </c>
      <c r="B33" s="5" t="s">
        <v>0</v>
      </c>
      <c r="C33" s="3" t="s">
        <v>30</v>
      </c>
      <c r="D33" s="4"/>
      <c r="E33" s="29">
        <v>5.44</v>
      </c>
      <c r="F33" s="30">
        <v>2.72</v>
      </c>
      <c r="G33" s="30">
        <v>2.72</v>
      </c>
      <c r="H33" s="31">
        <v>0</v>
      </c>
      <c r="I33" s="36">
        <f t="shared" si="0"/>
        <v>1408960</v>
      </c>
      <c r="J33" s="36">
        <f t="shared" si="1"/>
        <v>422688</v>
      </c>
      <c r="K33" s="36">
        <f t="shared" si="2"/>
        <v>4645760</v>
      </c>
      <c r="L33" s="36">
        <f t="shared" si="3"/>
        <v>3659488</v>
      </c>
    </row>
    <row r="34" spans="1:12" ht="22.5" x14ac:dyDescent="0.55000000000000004">
      <c r="A34" s="1">
        <v>700155</v>
      </c>
      <c r="B34" s="5" t="s">
        <v>0</v>
      </c>
      <c r="C34" s="3" t="s">
        <v>31</v>
      </c>
      <c r="D34" s="4"/>
      <c r="E34" s="29">
        <v>1.64</v>
      </c>
      <c r="F34" s="30">
        <v>0.82</v>
      </c>
      <c r="G34" s="30">
        <v>0.82</v>
      </c>
      <c r="H34" s="31">
        <v>0</v>
      </c>
      <c r="I34" s="36">
        <f t="shared" si="0"/>
        <v>424760</v>
      </c>
      <c r="J34" s="36">
        <f t="shared" si="1"/>
        <v>127428</v>
      </c>
      <c r="K34" s="36">
        <f t="shared" si="2"/>
        <v>1400560</v>
      </c>
      <c r="L34" s="36">
        <f t="shared" si="3"/>
        <v>1103228</v>
      </c>
    </row>
    <row r="35" spans="1:12" ht="22.5" x14ac:dyDescent="0.55000000000000004">
      <c r="A35" s="1">
        <v>700160</v>
      </c>
      <c r="B35" s="5" t="s">
        <v>0</v>
      </c>
      <c r="C35" s="3" t="s">
        <v>32</v>
      </c>
      <c r="D35" s="4"/>
      <c r="E35" s="29">
        <v>10.23</v>
      </c>
      <c r="F35" s="30">
        <v>4.75</v>
      </c>
      <c r="G35" s="30">
        <v>5.48</v>
      </c>
      <c r="H35" s="31">
        <v>0</v>
      </c>
      <c r="I35" s="36">
        <f t="shared" si="0"/>
        <v>2691910</v>
      </c>
      <c r="J35" s="36">
        <f t="shared" si="1"/>
        <v>807573</v>
      </c>
      <c r="K35" s="36">
        <f t="shared" si="2"/>
        <v>9073680</v>
      </c>
      <c r="L35" s="36">
        <f t="shared" si="3"/>
        <v>7189343</v>
      </c>
    </row>
    <row r="36" spans="1:12" ht="22.5" x14ac:dyDescent="0.55000000000000004">
      <c r="A36" s="1">
        <v>700165</v>
      </c>
      <c r="B36" s="5" t="s">
        <v>0</v>
      </c>
      <c r="C36" s="3" t="s">
        <v>33</v>
      </c>
      <c r="D36" s="4"/>
      <c r="E36" s="29">
        <v>1.38</v>
      </c>
      <c r="F36" s="30">
        <v>0.69</v>
      </c>
      <c r="G36" s="30">
        <v>0.69</v>
      </c>
      <c r="H36" s="31">
        <v>0</v>
      </c>
      <c r="I36" s="36">
        <f t="shared" si="0"/>
        <v>357420</v>
      </c>
      <c r="J36" s="36">
        <f t="shared" si="1"/>
        <v>107226</v>
      </c>
      <c r="K36" s="36">
        <f t="shared" si="2"/>
        <v>1178520</v>
      </c>
      <c r="L36" s="36">
        <f t="shared" si="3"/>
        <v>928326</v>
      </c>
    </row>
    <row r="37" spans="1:12" ht="22.5" x14ac:dyDescent="0.55000000000000004">
      <c r="A37" s="1">
        <v>700170</v>
      </c>
      <c r="B37" s="5" t="s">
        <v>0</v>
      </c>
      <c r="C37" s="3" t="s">
        <v>34</v>
      </c>
      <c r="D37" s="4"/>
      <c r="E37" s="29">
        <v>2.6</v>
      </c>
      <c r="F37" s="30">
        <v>1.3</v>
      </c>
      <c r="G37" s="30">
        <v>1.3</v>
      </c>
      <c r="H37" s="31">
        <v>0</v>
      </c>
      <c r="I37" s="36">
        <f t="shared" si="0"/>
        <v>673400</v>
      </c>
      <c r="J37" s="36">
        <f t="shared" si="1"/>
        <v>202020</v>
      </c>
      <c r="K37" s="36">
        <f t="shared" si="2"/>
        <v>2220400</v>
      </c>
      <c r="L37" s="36">
        <f t="shared" si="3"/>
        <v>1749020</v>
      </c>
    </row>
    <row r="38" spans="1:12" ht="37.5" x14ac:dyDescent="0.55000000000000004">
      <c r="A38" s="1">
        <v>700175</v>
      </c>
      <c r="B38" s="5" t="s">
        <v>0</v>
      </c>
      <c r="C38" s="3" t="s">
        <v>35</v>
      </c>
      <c r="D38" s="4"/>
      <c r="E38" s="29">
        <v>1.32</v>
      </c>
      <c r="F38" s="30">
        <v>0.66</v>
      </c>
      <c r="G38" s="30">
        <v>0.66</v>
      </c>
      <c r="H38" s="31">
        <v>0</v>
      </c>
      <c r="I38" s="36">
        <f t="shared" si="0"/>
        <v>341880</v>
      </c>
      <c r="J38" s="36">
        <f t="shared" si="1"/>
        <v>102564</v>
      </c>
      <c r="K38" s="36">
        <f t="shared" si="2"/>
        <v>1127280</v>
      </c>
      <c r="L38" s="36">
        <f t="shared" si="3"/>
        <v>887964</v>
      </c>
    </row>
    <row r="39" spans="1:12" ht="37.5" x14ac:dyDescent="0.55000000000000004">
      <c r="A39" s="1">
        <v>700180</v>
      </c>
      <c r="B39" s="5" t="s">
        <v>0</v>
      </c>
      <c r="C39" s="3" t="s">
        <v>36</v>
      </c>
      <c r="D39" s="4"/>
      <c r="E39" s="29">
        <v>2.48</v>
      </c>
      <c r="F39" s="30">
        <v>1.24</v>
      </c>
      <c r="G39" s="30">
        <v>1.24</v>
      </c>
      <c r="H39" s="31">
        <v>0</v>
      </c>
      <c r="I39" s="36">
        <f t="shared" si="0"/>
        <v>642320</v>
      </c>
      <c r="J39" s="36">
        <f t="shared" si="1"/>
        <v>192696</v>
      </c>
      <c r="K39" s="36">
        <f t="shared" si="2"/>
        <v>2117920</v>
      </c>
      <c r="L39" s="36">
        <f t="shared" si="3"/>
        <v>1668296</v>
      </c>
    </row>
    <row r="40" spans="1:12" ht="22.5" x14ac:dyDescent="0.55000000000000004">
      <c r="A40" s="1">
        <v>700185</v>
      </c>
      <c r="B40" s="5" t="s">
        <v>0</v>
      </c>
      <c r="C40" s="3" t="s">
        <v>37</v>
      </c>
      <c r="D40" s="4"/>
      <c r="E40" s="29">
        <v>4.08</v>
      </c>
      <c r="F40" s="30">
        <v>2.04</v>
      </c>
      <c r="G40" s="30">
        <v>2.04</v>
      </c>
      <c r="H40" s="31">
        <v>0</v>
      </c>
      <c r="I40" s="36">
        <f t="shared" si="0"/>
        <v>1056720</v>
      </c>
      <c r="J40" s="36">
        <f t="shared" si="1"/>
        <v>317016</v>
      </c>
      <c r="K40" s="36">
        <f t="shared" si="2"/>
        <v>3484320</v>
      </c>
      <c r="L40" s="36">
        <f t="shared" si="3"/>
        <v>2744616</v>
      </c>
    </row>
    <row r="41" spans="1:12" ht="22.5" x14ac:dyDescent="0.55000000000000004">
      <c r="A41" s="1">
        <v>700190</v>
      </c>
      <c r="B41" s="5" t="s">
        <v>0</v>
      </c>
      <c r="C41" s="3" t="s">
        <v>479</v>
      </c>
      <c r="D41" s="4"/>
      <c r="E41" s="29">
        <v>3.74</v>
      </c>
      <c r="F41" s="30">
        <v>1.7</v>
      </c>
      <c r="G41" s="30">
        <v>2.04</v>
      </c>
      <c r="H41" s="31">
        <v>0</v>
      </c>
      <c r="I41" s="36">
        <f t="shared" si="0"/>
        <v>988380</v>
      </c>
      <c r="J41" s="36">
        <f t="shared" si="1"/>
        <v>296514</v>
      </c>
      <c r="K41" s="36">
        <f t="shared" si="2"/>
        <v>3351040</v>
      </c>
      <c r="L41" s="36">
        <f t="shared" si="3"/>
        <v>2659174</v>
      </c>
    </row>
    <row r="42" spans="1:12" ht="22.5" x14ac:dyDescent="0.55000000000000004">
      <c r="A42" s="1">
        <v>700195</v>
      </c>
      <c r="B42" s="5" t="s">
        <v>0</v>
      </c>
      <c r="C42" s="3" t="s">
        <v>38</v>
      </c>
      <c r="D42" s="4"/>
      <c r="E42" s="29">
        <v>6.82</v>
      </c>
      <c r="F42" s="30">
        <v>3.41</v>
      </c>
      <c r="G42" s="30">
        <v>3.41</v>
      </c>
      <c r="H42" s="31">
        <v>0</v>
      </c>
      <c r="I42" s="36">
        <f t="shared" si="0"/>
        <v>1766380</v>
      </c>
      <c r="J42" s="36">
        <f t="shared" si="1"/>
        <v>529914</v>
      </c>
      <c r="K42" s="36">
        <f t="shared" si="2"/>
        <v>5824280</v>
      </c>
      <c r="L42" s="36">
        <f t="shared" si="3"/>
        <v>4587814</v>
      </c>
    </row>
    <row r="43" spans="1:12" ht="22.5" x14ac:dyDescent="0.55000000000000004">
      <c r="A43" s="1">
        <v>700200</v>
      </c>
      <c r="B43" s="5" t="s">
        <v>0</v>
      </c>
      <c r="C43" s="3" t="s">
        <v>39</v>
      </c>
      <c r="D43" s="4"/>
      <c r="E43" s="29">
        <v>1.64</v>
      </c>
      <c r="F43" s="30">
        <v>0.82</v>
      </c>
      <c r="G43" s="30">
        <v>0.82</v>
      </c>
      <c r="H43" s="31">
        <v>0</v>
      </c>
      <c r="I43" s="36">
        <f t="shared" si="0"/>
        <v>424760</v>
      </c>
      <c r="J43" s="36">
        <f t="shared" si="1"/>
        <v>127428</v>
      </c>
      <c r="K43" s="36">
        <f t="shared" si="2"/>
        <v>1400560</v>
      </c>
      <c r="L43" s="36">
        <f t="shared" si="3"/>
        <v>1103228</v>
      </c>
    </row>
    <row r="44" spans="1:12" ht="22.5" x14ac:dyDescent="0.55000000000000004">
      <c r="A44" s="1">
        <v>700205</v>
      </c>
      <c r="B44" s="5" t="s">
        <v>0</v>
      </c>
      <c r="C44" s="3" t="s">
        <v>40</v>
      </c>
      <c r="D44" s="4"/>
      <c r="E44" s="29">
        <v>4.34</v>
      </c>
      <c r="F44" s="30">
        <v>2.17</v>
      </c>
      <c r="G44" s="30">
        <v>2.17</v>
      </c>
      <c r="H44" s="31">
        <v>0</v>
      </c>
      <c r="I44" s="36">
        <f t="shared" si="0"/>
        <v>1124060</v>
      </c>
      <c r="J44" s="36">
        <f t="shared" si="1"/>
        <v>337218</v>
      </c>
      <c r="K44" s="36">
        <f t="shared" si="2"/>
        <v>3706360</v>
      </c>
      <c r="L44" s="36">
        <f t="shared" si="3"/>
        <v>2919518</v>
      </c>
    </row>
    <row r="45" spans="1:12" ht="22.5" x14ac:dyDescent="0.55000000000000004">
      <c r="A45" s="1">
        <v>700210</v>
      </c>
      <c r="B45" s="5" t="s">
        <v>0</v>
      </c>
      <c r="C45" s="3" t="s">
        <v>41</v>
      </c>
      <c r="D45" s="4"/>
      <c r="E45" s="29">
        <v>13.58</v>
      </c>
      <c r="F45" s="30">
        <v>6.79</v>
      </c>
      <c r="G45" s="30">
        <v>6.79</v>
      </c>
      <c r="H45" s="31">
        <v>0</v>
      </c>
      <c r="I45" s="36">
        <f t="shared" si="0"/>
        <v>3517220</v>
      </c>
      <c r="J45" s="36">
        <f t="shared" si="1"/>
        <v>1055166</v>
      </c>
      <c r="K45" s="36">
        <f t="shared" si="2"/>
        <v>11597320</v>
      </c>
      <c r="L45" s="36">
        <f t="shared" si="3"/>
        <v>9135266</v>
      </c>
    </row>
    <row r="46" spans="1:12" ht="22.5" x14ac:dyDescent="0.55000000000000004">
      <c r="A46" s="1">
        <v>700215</v>
      </c>
      <c r="B46" s="5" t="s">
        <v>0</v>
      </c>
      <c r="C46" s="3" t="s">
        <v>42</v>
      </c>
      <c r="D46" s="4"/>
      <c r="E46" s="29">
        <v>7.2200000000000006</v>
      </c>
      <c r="F46" s="30">
        <v>4.33</v>
      </c>
      <c r="G46" s="30">
        <v>2.89</v>
      </c>
      <c r="H46" s="31">
        <v>0</v>
      </c>
      <c r="I46" s="36">
        <f t="shared" si="0"/>
        <v>1786460</v>
      </c>
      <c r="J46" s="36">
        <f t="shared" si="1"/>
        <v>535938</v>
      </c>
      <c r="K46" s="36">
        <f t="shared" si="2"/>
        <v>5500600</v>
      </c>
      <c r="L46" s="36">
        <f t="shared" si="3"/>
        <v>4250078</v>
      </c>
    </row>
    <row r="47" spans="1:12" ht="22.5" x14ac:dyDescent="0.55000000000000004">
      <c r="A47" s="1">
        <v>700220</v>
      </c>
      <c r="B47" s="5" t="s">
        <v>0</v>
      </c>
      <c r="C47" s="3" t="s">
        <v>43</v>
      </c>
      <c r="D47" s="4"/>
      <c r="E47" s="29">
        <v>1.54</v>
      </c>
      <c r="F47" s="30">
        <v>0.77</v>
      </c>
      <c r="G47" s="30">
        <v>0.77</v>
      </c>
      <c r="H47" s="31">
        <v>0</v>
      </c>
      <c r="I47" s="36">
        <f t="shared" si="0"/>
        <v>398860</v>
      </c>
      <c r="J47" s="36">
        <f t="shared" si="1"/>
        <v>119658</v>
      </c>
      <c r="K47" s="36">
        <f t="shared" si="2"/>
        <v>1315160</v>
      </c>
      <c r="L47" s="36">
        <f t="shared" si="3"/>
        <v>1035958</v>
      </c>
    </row>
    <row r="48" spans="1:12" ht="22.5" x14ac:dyDescent="0.55000000000000004">
      <c r="A48" s="1">
        <v>700225</v>
      </c>
      <c r="B48" s="5" t="s">
        <v>0</v>
      </c>
      <c r="C48" s="3" t="s">
        <v>44</v>
      </c>
      <c r="D48" s="4"/>
      <c r="E48" s="29">
        <v>1.5</v>
      </c>
      <c r="F48" s="30">
        <v>0.81</v>
      </c>
      <c r="G48" s="30">
        <v>0.69</v>
      </c>
      <c r="H48" s="31">
        <v>0</v>
      </c>
      <c r="I48" s="36">
        <f t="shared" si="0"/>
        <v>381540</v>
      </c>
      <c r="J48" s="36">
        <f t="shared" si="1"/>
        <v>114462</v>
      </c>
      <c r="K48" s="36">
        <f t="shared" si="2"/>
        <v>1225560</v>
      </c>
      <c r="L48" s="36">
        <f t="shared" si="3"/>
        <v>958482</v>
      </c>
    </row>
    <row r="49" spans="1:12" ht="22.5" x14ac:dyDescent="0.55000000000000004">
      <c r="A49" s="1">
        <v>700230</v>
      </c>
      <c r="B49" s="5" t="s">
        <v>0</v>
      </c>
      <c r="C49" s="3" t="s">
        <v>45</v>
      </c>
      <c r="D49" s="4"/>
      <c r="E49" s="29">
        <v>1.58</v>
      </c>
      <c r="F49" s="30">
        <v>0.79</v>
      </c>
      <c r="G49" s="30">
        <v>0.79</v>
      </c>
      <c r="H49" s="31">
        <v>0</v>
      </c>
      <c r="I49" s="36">
        <f t="shared" si="0"/>
        <v>409220</v>
      </c>
      <c r="J49" s="36">
        <f t="shared" si="1"/>
        <v>122766</v>
      </c>
      <c r="K49" s="36">
        <f t="shared" si="2"/>
        <v>1349320</v>
      </c>
      <c r="L49" s="36">
        <f t="shared" si="3"/>
        <v>1062866</v>
      </c>
    </row>
    <row r="50" spans="1:12" ht="37.5" x14ac:dyDescent="0.55000000000000004">
      <c r="A50" s="1">
        <v>700235</v>
      </c>
      <c r="B50" s="5" t="s">
        <v>0</v>
      </c>
      <c r="C50" s="3" t="s">
        <v>46</v>
      </c>
      <c r="D50" s="4"/>
      <c r="E50" s="29">
        <v>1.5</v>
      </c>
      <c r="F50" s="30">
        <v>0.81</v>
      </c>
      <c r="G50" s="30">
        <v>0.69</v>
      </c>
      <c r="H50" s="31">
        <v>0</v>
      </c>
      <c r="I50" s="36">
        <f t="shared" si="0"/>
        <v>381540</v>
      </c>
      <c r="J50" s="36">
        <f t="shared" si="1"/>
        <v>114462</v>
      </c>
      <c r="K50" s="36">
        <f t="shared" si="2"/>
        <v>1225560</v>
      </c>
      <c r="L50" s="36">
        <f t="shared" si="3"/>
        <v>958482</v>
      </c>
    </row>
    <row r="51" spans="1:12" ht="37.5" x14ac:dyDescent="0.55000000000000004">
      <c r="A51" s="1">
        <v>700240</v>
      </c>
      <c r="B51" s="5" t="s">
        <v>0</v>
      </c>
      <c r="C51" s="3" t="s">
        <v>47</v>
      </c>
      <c r="D51" s="4"/>
      <c r="E51" s="29">
        <v>2.58</v>
      </c>
      <c r="F51" s="30">
        <v>1.29</v>
      </c>
      <c r="G51" s="30">
        <v>1.29</v>
      </c>
      <c r="H51" s="31">
        <v>0</v>
      </c>
      <c r="I51" s="36">
        <f t="shared" si="0"/>
        <v>668220</v>
      </c>
      <c r="J51" s="36">
        <f t="shared" si="1"/>
        <v>200466</v>
      </c>
      <c r="K51" s="36">
        <f t="shared" si="2"/>
        <v>2203320</v>
      </c>
      <c r="L51" s="36">
        <f t="shared" si="3"/>
        <v>1735566</v>
      </c>
    </row>
    <row r="52" spans="1:12" ht="22.5" x14ac:dyDescent="0.55000000000000004">
      <c r="A52" s="1">
        <v>700245</v>
      </c>
      <c r="B52" s="5" t="s">
        <v>0</v>
      </c>
      <c r="C52" s="3" t="s">
        <v>48</v>
      </c>
      <c r="D52" s="4"/>
      <c r="E52" s="29">
        <v>1.58</v>
      </c>
      <c r="F52" s="30">
        <v>0.72</v>
      </c>
      <c r="G52" s="30">
        <v>0.86</v>
      </c>
      <c r="H52" s="31">
        <v>0</v>
      </c>
      <c r="I52" s="36">
        <f t="shared" si="0"/>
        <v>417340</v>
      </c>
      <c r="J52" s="36">
        <f t="shared" si="1"/>
        <v>125202</v>
      </c>
      <c r="K52" s="36">
        <f t="shared" si="2"/>
        <v>1414000</v>
      </c>
      <c r="L52" s="36">
        <f t="shared" si="3"/>
        <v>1121862</v>
      </c>
    </row>
    <row r="53" spans="1:12" ht="22.5" x14ac:dyDescent="0.55000000000000004">
      <c r="A53" s="1">
        <v>700250</v>
      </c>
      <c r="B53" s="5" t="s">
        <v>0</v>
      </c>
      <c r="C53" s="3" t="s">
        <v>49</v>
      </c>
      <c r="D53" s="4"/>
      <c r="E53" s="29">
        <v>3.16</v>
      </c>
      <c r="F53" s="30">
        <v>1.58</v>
      </c>
      <c r="G53" s="30">
        <v>1.58</v>
      </c>
      <c r="H53" s="31">
        <v>0</v>
      </c>
      <c r="I53" s="36">
        <f t="shared" si="0"/>
        <v>818440</v>
      </c>
      <c r="J53" s="36">
        <f t="shared" si="1"/>
        <v>245532</v>
      </c>
      <c r="K53" s="36">
        <f t="shared" si="2"/>
        <v>2698640</v>
      </c>
      <c r="L53" s="36">
        <f t="shared" si="3"/>
        <v>2125732</v>
      </c>
    </row>
    <row r="54" spans="1:12" ht="22.5" x14ac:dyDescent="0.55000000000000004">
      <c r="A54" s="1">
        <v>700255</v>
      </c>
      <c r="B54" s="5" t="s">
        <v>0</v>
      </c>
      <c r="C54" s="3" t="s">
        <v>50</v>
      </c>
      <c r="D54" s="4"/>
      <c r="E54" s="29">
        <v>1.56</v>
      </c>
      <c r="F54" s="30">
        <v>0.71</v>
      </c>
      <c r="G54" s="30">
        <v>0.85</v>
      </c>
      <c r="H54" s="31">
        <v>0</v>
      </c>
      <c r="I54" s="36">
        <f t="shared" si="0"/>
        <v>412160</v>
      </c>
      <c r="J54" s="36">
        <f t="shared" si="1"/>
        <v>123648</v>
      </c>
      <c r="K54" s="36">
        <f t="shared" si="2"/>
        <v>1396920</v>
      </c>
      <c r="L54" s="36">
        <f t="shared" si="3"/>
        <v>1108408</v>
      </c>
    </row>
    <row r="55" spans="1:12" ht="22.5" x14ac:dyDescent="0.55000000000000004">
      <c r="A55" s="1">
        <v>700260</v>
      </c>
      <c r="B55" s="5" t="s">
        <v>0</v>
      </c>
      <c r="C55" s="3" t="s">
        <v>51</v>
      </c>
      <c r="D55" s="4"/>
      <c r="E55" s="29">
        <v>3.0999999999999996</v>
      </c>
      <c r="F55" s="30">
        <v>1.47</v>
      </c>
      <c r="G55" s="30">
        <v>1.63</v>
      </c>
      <c r="H55" s="31">
        <v>0</v>
      </c>
      <c r="I55" s="36">
        <f t="shared" si="0"/>
        <v>812180</v>
      </c>
      <c r="J55" s="36">
        <f t="shared" si="1"/>
        <v>243654</v>
      </c>
      <c r="K55" s="36">
        <f t="shared" si="2"/>
        <v>2721320</v>
      </c>
      <c r="L55" s="36">
        <f t="shared" si="3"/>
        <v>2152794</v>
      </c>
    </row>
    <row r="56" spans="1:12" ht="22.5" x14ac:dyDescent="0.55000000000000004">
      <c r="A56" s="1">
        <v>700265</v>
      </c>
      <c r="B56" s="5" t="s">
        <v>0</v>
      </c>
      <c r="C56" s="3" t="s">
        <v>52</v>
      </c>
      <c r="D56" s="4"/>
      <c r="E56" s="29">
        <v>6.52</v>
      </c>
      <c r="F56" s="30">
        <v>3.26</v>
      </c>
      <c r="G56" s="30">
        <v>3.26</v>
      </c>
      <c r="H56" s="31">
        <v>0</v>
      </c>
      <c r="I56" s="36">
        <f t="shared" si="0"/>
        <v>1688680</v>
      </c>
      <c r="J56" s="36">
        <f t="shared" si="1"/>
        <v>506604</v>
      </c>
      <c r="K56" s="36">
        <f t="shared" si="2"/>
        <v>5568080</v>
      </c>
      <c r="L56" s="36">
        <f t="shared" si="3"/>
        <v>4386004</v>
      </c>
    </row>
    <row r="57" spans="1:12" ht="22.5" x14ac:dyDescent="0.55000000000000004">
      <c r="A57" s="1">
        <v>700270</v>
      </c>
      <c r="B57" s="5" t="s">
        <v>0</v>
      </c>
      <c r="C57" s="3" t="s">
        <v>53</v>
      </c>
      <c r="D57" s="4"/>
      <c r="E57" s="29">
        <v>8.06</v>
      </c>
      <c r="F57" s="30">
        <v>4.03</v>
      </c>
      <c r="G57" s="30">
        <v>4.03</v>
      </c>
      <c r="H57" s="31">
        <v>0</v>
      </c>
      <c r="I57" s="36">
        <f t="shared" si="0"/>
        <v>2087540</v>
      </c>
      <c r="J57" s="36">
        <f t="shared" si="1"/>
        <v>626262</v>
      </c>
      <c r="K57" s="36">
        <f t="shared" si="2"/>
        <v>6883240</v>
      </c>
      <c r="L57" s="36">
        <f t="shared" si="3"/>
        <v>5421962</v>
      </c>
    </row>
    <row r="58" spans="1:12" ht="22.5" x14ac:dyDescent="0.55000000000000004">
      <c r="A58" s="1">
        <v>700275</v>
      </c>
      <c r="B58" s="5" t="s">
        <v>0</v>
      </c>
      <c r="C58" s="3" t="s">
        <v>54</v>
      </c>
      <c r="D58" s="4"/>
      <c r="E58" s="29">
        <v>7.23</v>
      </c>
      <c r="F58" s="30">
        <v>3.79</v>
      </c>
      <c r="G58" s="30">
        <v>3.44</v>
      </c>
      <c r="H58" s="31">
        <v>0</v>
      </c>
      <c r="I58" s="36">
        <f t="shared" si="0"/>
        <v>1852270</v>
      </c>
      <c r="J58" s="36">
        <f t="shared" si="1"/>
        <v>555681</v>
      </c>
      <c r="K58" s="36">
        <f t="shared" si="2"/>
        <v>6012720</v>
      </c>
      <c r="L58" s="36">
        <f t="shared" si="3"/>
        <v>4716131</v>
      </c>
    </row>
    <row r="59" spans="1:12" ht="22.5" x14ac:dyDescent="0.55000000000000004">
      <c r="A59" s="1">
        <v>700280</v>
      </c>
      <c r="B59" s="5" t="s">
        <v>0</v>
      </c>
      <c r="C59" s="3" t="s">
        <v>55</v>
      </c>
      <c r="D59" s="4"/>
      <c r="E59" s="29">
        <v>8.48</v>
      </c>
      <c r="F59" s="30">
        <v>4.24</v>
      </c>
      <c r="G59" s="30">
        <v>4.24</v>
      </c>
      <c r="H59" s="31">
        <v>0</v>
      </c>
      <c r="I59" s="36">
        <f t="shared" si="0"/>
        <v>2196320</v>
      </c>
      <c r="J59" s="36">
        <f t="shared" si="1"/>
        <v>658896</v>
      </c>
      <c r="K59" s="36">
        <f t="shared" si="2"/>
        <v>7241920</v>
      </c>
      <c r="L59" s="36">
        <f t="shared" si="3"/>
        <v>5704496</v>
      </c>
    </row>
    <row r="60" spans="1:12" ht="22.5" x14ac:dyDescent="0.55000000000000004">
      <c r="A60" s="1">
        <v>700285</v>
      </c>
      <c r="B60" s="5" t="s">
        <v>0</v>
      </c>
      <c r="C60" s="3" t="s">
        <v>56</v>
      </c>
      <c r="D60" s="4"/>
      <c r="E60" s="29">
        <v>9.32</v>
      </c>
      <c r="F60" s="30">
        <v>4.66</v>
      </c>
      <c r="G60" s="30">
        <v>4.66</v>
      </c>
      <c r="H60" s="31">
        <v>0</v>
      </c>
      <c r="I60" s="36">
        <f t="shared" si="0"/>
        <v>2413880</v>
      </c>
      <c r="J60" s="36">
        <f t="shared" si="1"/>
        <v>724164</v>
      </c>
      <c r="K60" s="36">
        <f t="shared" si="2"/>
        <v>7959280</v>
      </c>
      <c r="L60" s="36">
        <f t="shared" si="3"/>
        <v>6269564</v>
      </c>
    </row>
    <row r="61" spans="1:12" ht="22.5" x14ac:dyDescent="0.55000000000000004">
      <c r="A61" s="1">
        <v>700290</v>
      </c>
      <c r="B61" s="5" t="s">
        <v>0</v>
      </c>
      <c r="C61" s="3" t="s">
        <v>57</v>
      </c>
      <c r="D61" s="4"/>
      <c r="E61" s="29">
        <v>3.42</v>
      </c>
      <c r="F61" s="30">
        <v>1.79</v>
      </c>
      <c r="G61" s="30">
        <v>1.63</v>
      </c>
      <c r="H61" s="31">
        <v>0</v>
      </c>
      <c r="I61" s="36">
        <f t="shared" si="0"/>
        <v>876500</v>
      </c>
      <c r="J61" s="36">
        <f t="shared" si="1"/>
        <v>262950</v>
      </c>
      <c r="K61" s="36">
        <f t="shared" si="2"/>
        <v>2846760</v>
      </c>
      <c r="L61" s="36">
        <f t="shared" si="3"/>
        <v>2233210</v>
      </c>
    </row>
    <row r="62" spans="1:12" ht="22.5" x14ac:dyDescent="0.55000000000000004">
      <c r="A62" s="1">
        <v>700295</v>
      </c>
      <c r="B62" s="5" t="s">
        <v>0</v>
      </c>
      <c r="C62" s="3" t="s">
        <v>58</v>
      </c>
      <c r="D62" s="4"/>
      <c r="E62" s="29">
        <v>3.46</v>
      </c>
      <c r="F62" s="30">
        <v>1.73</v>
      </c>
      <c r="G62" s="30">
        <v>1.73</v>
      </c>
      <c r="H62" s="31">
        <v>0</v>
      </c>
      <c r="I62" s="36">
        <f t="shared" si="0"/>
        <v>896140</v>
      </c>
      <c r="J62" s="36">
        <f t="shared" si="1"/>
        <v>268842</v>
      </c>
      <c r="K62" s="36">
        <f t="shared" si="2"/>
        <v>2954840</v>
      </c>
      <c r="L62" s="36">
        <f t="shared" si="3"/>
        <v>2327542</v>
      </c>
    </row>
    <row r="63" spans="1:12" ht="22.5" x14ac:dyDescent="0.55000000000000004">
      <c r="A63" s="1">
        <v>700300</v>
      </c>
      <c r="B63" s="5" t="s">
        <v>0</v>
      </c>
      <c r="C63" s="3" t="s">
        <v>59</v>
      </c>
      <c r="D63" s="4"/>
      <c r="E63" s="29">
        <v>5.44</v>
      </c>
      <c r="F63" s="30">
        <v>2.72</v>
      </c>
      <c r="G63" s="30">
        <v>2.72</v>
      </c>
      <c r="H63" s="31">
        <v>0</v>
      </c>
      <c r="I63" s="36">
        <f t="shared" si="0"/>
        <v>1408960</v>
      </c>
      <c r="J63" s="36">
        <f t="shared" si="1"/>
        <v>422688</v>
      </c>
      <c r="K63" s="36">
        <f t="shared" si="2"/>
        <v>4645760</v>
      </c>
      <c r="L63" s="36">
        <f t="shared" si="3"/>
        <v>3659488</v>
      </c>
    </row>
    <row r="64" spans="1:12" ht="37.5" x14ac:dyDescent="0.55000000000000004">
      <c r="A64" s="1">
        <v>700305</v>
      </c>
      <c r="B64" s="5" t="s">
        <v>0</v>
      </c>
      <c r="C64" s="3" t="s">
        <v>480</v>
      </c>
      <c r="D64" s="4" t="s">
        <v>60</v>
      </c>
      <c r="E64" s="29">
        <v>6.1099999999999994</v>
      </c>
      <c r="F64" s="30">
        <v>3.82</v>
      </c>
      <c r="G64" s="30">
        <v>2.29</v>
      </c>
      <c r="H64" s="31">
        <v>0</v>
      </c>
      <c r="I64" s="36">
        <f t="shared" si="0"/>
        <v>1493750</v>
      </c>
      <c r="J64" s="36">
        <f t="shared" si="1"/>
        <v>448125</v>
      </c>
      <c r="K64" s="36">
        <f t="shared" si="2"/>
        <v>4511080</v>
      </c>
      <c r="L64" s="36">
        <f t="shared" si="3"/>
        <v>3465455</v>
      </c>
    </row>
    <row r="65" spans="1:12" ht="37.5" x14ac:dyDescent="0.55000000000000004">
      <c r="A65" s="1">
        <v>700310</v>
      </c>
      <c r="B65" s="5" t="s">
        <v>0</v>
      </c>
      <c r="C65" s="3" t="s">
        <v>481</v>
      </c>
      <c r="D65" s="4"/>
      <c r="E65" s="29">
        <v>7.44</v>
      </c>
      <c r="F65" s="30">
        <v>3.72</v>
      </c>
      <c r="G65" s="30">
        <v>3.72</v>
      </c>
      <c r="H65" s="31">
        <v>0</v>
      </c>
      <c r="I65" s="36">
        <f t="shared" si="0"/>
        <v>1926960</v>
      </c>
      <c r="J65" s="36">
        <f t="shared" si="1"/>
        <v>578088</v>
      </c>
      <c r="K65" s="36">
        <f t="shared" si="2"/>
        <v>6353760</v>
      </c>
      <c r="L65" s="36">
        <f t="shared" si="3"/>
        <v>5004888</v>
      </c>
    </row>
    <row r="66" spans="1:12" ht="22.5" x14ac:dyDescent="0.55000000000000004">
      <c r="A66" s="1">
        <v>700315</v>
      </c>
      <c r="B66" s="5" t="s">
        <v>0</v>
      </c>
      <c r="C66" s="3" t="s">
        <v>61</v>
      </c>
      <c r="D66" s="4"/>
      <c r="E66" s="29">
        <v>13.46</v>
      </c>
      <c r="F66" s="30">
        <v>7.05</v>
      </c>
      <c r="G66" s="30">
        <v>6.41</v>
      </c>
      <c r="H66" s="31">
        <v>0</v>
      </c>
      <c r="I66" s="36">
        <f t="shared" si="0"/>
        <v>3449020</v>
      </c>
      <c r="J66" s="36">
        <f t="shared" si="1"/>
        <v>1034706</v>
      </c>
      <c r="K66" s="36">
        <f t="shared" si="2"/>
        <v>11199160</v>
      </c>
      <c r="L66" s="36">
        <f t="shared" si="3"/>
        <v>8784846</v>
      </c>
    </row>
    <row r="67" spans="1:12" ht="22.5" x14ac:dyDescent="0.55000000000000004">
      <c r="A67" s="1">
        <v>700320</v>
      </c>
      <c r="B67" s="5" t="s">
        <v>0</v>
      </c>
      <c r="C67" s="3" t="s">
        <v>62</v>
      </c>
      <c r="D67" s="4"/>
      <c r="E67" s="29">
        <v>2.1800000000000002</v>
      </c>
      <c r="F67" s="30">
        <v>1.0900000000000001</v>
      </c>
      <c r="G67" s="30">
        <v>1.0900000000000001</v>
      </c>
      <c r="H67" s="31">
        <v>0</v>
      </c>
      <c r="I67" s="36">
        <f t="shared" si="0"/>
        <v>564620</v>
      </c>
      <c r="J67" s="36">
        <f t="shared" si="1"/>
        <v>169386</v>
      </c>
      <c r="K67" s="36">
        <f t="shared" si="2"/>
        <v>1861720</v>
      </c>
      <c r="L67" s="36">
        <f t="shared" si="3"/>
        <v>1466486</v>
      </c>
    </row>
    <row r="68" spans="1:12" ht="22.5" x14ac:dyDescent="0.55000000000000004">
      <c r="A68" s="1">
        <v>700325</v>
      </c>
      <c r="B68" s="5" t="s">
        <v>0</v>
      </c>
      <c r="C68" s="3" t="s">
        <v>63</v>
      </c>
      <c r="D68" s="4"/>
      <c r="E68" s="29">
        <v>4.0999999999999996</v>
      </c>
      <c r="F68" s="30">
        <v>2.0499999999999998</v>
      </c>
      <c r="G68" s="30">
        <v>2.0499999999999998</v>
      </c>
      <c r="H68" s="31">
        <v>0</v>
      </c>
      <c r="I68" s="36">
        <f t="shared" si="0"/>
        <v>1061900</v>
      </c>
      <c r="J68" s="36">
        <f t="shared" si="1"/>
        <v>318570</v>
      </c>
      <c r="K68" s="36">
        <f t="shared" si="2"/>
        <v>3501399.9999999995</v>
      </c>
      <c r="L68" s="36">
        <f t="shared" si="3"/>
        <v>2758069.9999999995</v>
      </c>
    </row>
    <row r="69" spans="1:12" ht="22.5" x14ac:dyDescent="0.55000000000000004">
      <c r="A69" s="1">
        <v>700330</v>
      </c>
      <c r="B69" s="5" t="s">
        <v>0</v>
      </c>
      <c r="C69" s="3" t="s">
        <v>64</v>
      </c>
      <c r="D69" s="4"/>
      <c r="E69" s="29">
        <v>2.63</v>
      </c>
      <c r="F69" s="30">
        <v>1.27</v>
      </c>
      <c r="G69" s="30">
        <v>1.36</v>
      </c>
      <c r="H69" s="31">
        <v>0</v>
      </c>
      <c r="I69" s="36">
        <f t="shared" ref="I69:I132" si="4">(F69*201000)+(G69*317000)</f>
        <v>686390</v>
      </c>
      <c r="J69" s="36">
        <f t="shared" ref="J69:J132" si="5">I69*30%</f>
        <v>205917</v>
      </c>
      <c r="K69" s="36">
        <f t="shared" ref="K69:K132" si="6">(F69*392000)+(G69*1316000)</f>
        <v>2287600</v>
      </c>
      <c r="L69" s="36">
        <f t="shared" ref="L69:L132" si="7">K69-(I69*70%)</f>
        <v>1807127</v>
      </c>
    </row>
    <row r="70" spans="1:12" ht="37.5" x14ac:dyDescent="0.55000000000000004">
      <c r="A70" s="1">
        <v>700335</v>
      </c>
      <c r="B70" s="5" t="s">
        <v>0</v>
      </c>
      <c r="C70" s="3" t="s">
        <v>65</v>
      </c>
      <c r="D70" s="4"/>
      <c r="E70" s="29">
        <v>9.43</v>
      </c>
      <c r="F70" s="30">
        <v>4.09</v>
      </c>
      <c r="G70" s="30">
        <v>5.34</v>
      </c>
      <c r="H70" s="31">
        <v>0</v>
      </c>
      <c r="I70" s="36">
        <f t="shared" si="4"/>
        <v>2514870</v>
      </c>
      <c r="J70" s="36">
        <f t="shared" si="5"/>
        <v>754461</v>
      </c>
      <c r="K70" s="36">
        <f t="shared" si="6"/>
        <v>8630720</v>
      </c>
      <c r="L70" s="36">
        <f t="shared" si="7"/>
        <v>6870311</v>
      </c>
    </row>
    <row r="71" spans="1:12" ht="37.5" x14ac:dyDescent="0.55000000000000004">
      <c r="A71" s="1">
        <v>700340</v>
      </c>
      <c r="B71" s="5" t="s">
        <v>0</v>
      </c>
      <c r="C71" s="3" t="s">
        <v>66</v>
      </c>
      <c r="D71" s="4"/>
      <c r="E71" s="29">
        <v>14.01</v>
      </c>
      <c r="F71" s="30">
        <v>6.37</v>
      </c>
      <c r="G71" s="30">
        <v>7.64</v>
      </c>
      <c r="H71" s="31">
        <v>0</v>
      </c>
      <c r="I71" s="36">
        <f t="shared" si="4"/>
        <v>3702250</v>
      </c>
      <c r="J71" s="36">
        <f t="shared" si="5"/>
        <v>1110675</v>
      </c>
      <c r="K71" s="36">
        <f t="shared" si="6"/>
        <v>12551280</v>
      </c>
      <c r="L71" s="36">
        <f t="shared" si="7"/>
        <v>9959705</v>
      </c>
    </row>
    <row r="72" spans="1:12" ht="93.75" x14ac:dyDescent="0.55000000000000004">
      <c r="A72" s="1">
        <v>700345</v>
      </c>
      <c r="B72" s="5" t="s">
        <v>0</v>
      </c>
      <c r="C72" s="3" t="s">
        <v>67</v>
      </c>
      <c r="D72" s="4"/>
      <c r="E72" s="29">
        <v>8.3800000000000008</v>
      </c>
      <c r="F72" s="30">
        <v>3.81</v>
      </c>
      <c r="G72" s="30">
        <v>4.57</v>
      </c>
      <c r="H72" s="31">
        <v>0</v>
      </c>
      <c r="I72" s="36">
        <f t="shared" si="4"/>
        <v>2214500</v>
      </c>
      <c r="J72" s="36">
        <f t="shared" si="5"/>
        <v>664350</v>
      </c>
      <c r="K72" s="36">
        <f t="shared" si="6"/>
        <v>7507640</v>
      </c>
      <c r="L72" s="36">
        <f t="shared" si="7"/>
        <v>5957490</v>
      </c>
    </row>
    <row r="73" spans="1:12" ht="22.5" x14ac:dyDescent="0.55000000000000004">
      <c r="A73" s="1">
        <v>700350</v>
      </c>
      <c r="B73" s="5" t="s">
        <v>0</v>
      </c>
      <c r="C73" s="3" t="s">
        <v>68</v>
      </c>
      <c r="D73" s="4"/>
      <c r="E73" s="29">
        <v>4.5999999999999996</v>
      </c>
      <c r="F73" s="30">
        <v>2.2999999999999998</v>
      </c>
      <c r="G73" s="30">
        <v>2.2999999999999998</v>
      </c>
      <c r="H73" s="31">
        <v>0</v>
      </c>
      <c r="I73" s="36">
        <f t="shared" si="4"/>
        <v>1191400</v>
      </c>
      <c r="J73" s="36">
        <f t="shared" si="5"/>
        <v>357420</v>
      </c>
      <c r="K73" s="36">
        <f t="shared" si="6"/>
        <v>3928399.9999999995</v>
      </c>
      <c r="L73" s="36">
        <f t="shared" si="7"/>
        <v>3094419.9999999995</v>
      </c>
    </row>
    <row r="74" spans="1:12" ht="22.5" x14ac:dyDescent="0.55000000000000004">
      <c r="A74" s="1">
        <v>700355</v>
      </c>
      <c r="B74" s="5" t="s">
        <v>0</v>
      </c>
      <c r="C74" s="3" t="s">
        <v>69</v>
      </c>
      <c r="D74" s="4"/>
      <c r="E74" s="29">
        <v>5.16</v>
      </c>
      <c r="F74" s="30">
        <v>2.4900000000000002</v>
      </c>
      <c r="G74" s="30">
        <v>2.67</v>
      </c>
      <c r="H74" s="31">
        <v>0</v>
      </c>
      <c r="I74" s="36">
        <f t="shared" si="4"/>
        <v>1346880</v>
      </c>
      <c r="J74" s="36">
        <f t="shared" si="5"/>
        <v>404064</v>
      </c>
      <c r="K74" s="36">
        <f t="shared" si="6"/>
        <v>4489800</v>
      </c>
      <c r="L74" s="36">
        <f t="shared" si="7"/>
        <v>3546984</v>
      </c>
    </row>
    <row r="75" spans="1:12" ht="22.5" x14ac:dyDescent="0.55000000000000004">
      <c r="A75" s="1">
        <v>700360</v>
      </c>
      <c r="B75" s="5" t="s">
        <v>0</v>
      </c>
      <c r="C75" s="3" t="s">
        <v>70</v>
      </c>
      <c r="D75" s="4"/>
      <c r="E75" s="29">
        <v>5.97</v>
      </c>
      <c r="F75" s="30">
        <v>2.88</v>
      </c>
      <c r="G75" s="30">
        <v>3.09</v>
      </c>
      <c r="H75" s="31">
        <v>0</v>
      </c>
      <c r="I75" s="36">
        <f t="shared" si="4"/>
        <v>1558410</v>
      </c>
      <c r="J75" s="36">
        <f t="shared" si="5"/>
        <v>467523</v>
      </c>
      <c r="K75" s="36">
        <f t="shared" si="6"/>
        <v>5195400</v>
      </c>
      <c r="L75" s="36">
        <f t="shared" si="7"/>
        <v>4104513</v>
      </c>
    </row>
    <row r="76" spans="1:12" ht="37.5" x14ac:dyDescent="0.55000000000000004">
      <c r="A76" s="1">
        <v>700365</v>
      </c>
      <c r="B76" s="5" t="s">
        <v>0</v>
      </c>
      <c r="C76" s="3" t="s">
        <v>482</v>
      </c>
      <c r="D76" s="4"/>
      <c r="E76" s="29">
        <v>7.5600000000000005</v>
      </c>
      <c r="F76" s="30">
        <v>3.65</v>
      </c>
      <c r="G76" s="30">
        <v>3.91</v>
      </c>
      <c r="H76" s="31">
        <v>0</v>
      </c>
      <c r="I76" s="36">
        <f t="shared" si="4"/>
        <v>1973120</v>
      </c>
      <c r="J76" s="36">
        <f t="shared" si="5"/>
        <v>591936</v>
      </c>
      <c r="K76" s="36">
        <f t="shared" si="6"/>
        <v>6576360</v>
      </c>
      <c r="L76" s="36">
        <f t="shared" si="7"/>
        <v>5195176</v>
      </c>
    </row>
    <row r="77" spans="1:12" ht="37.5" x14ac:dyDescent="0.55000000000000004">
      <c r="A77" s="1">
        <v>700370</v>
      </c>
      <c r="B77" s="5" t="s">
        <v>0</v>
      </c>
      <c r="C77" s="3" t="s">
        <v>71</v>
      </c>
      <c r="D77" s="4"/>
      <c r="E77" s="29">
        <v>2.0300000000000002</v>
      </c>
      <c r="F77" s="30">
        <v>1</v>
      </c>
      <c r="G77" s="30">
        <v>1.03</v>
      </c>
      <c r="H77" s="31">
        <v>0</v>
      </c>
      <c r="I77" s="36">
        <f t="shared" si="4"/>
        <v>527510</v>
      </c>
      <c r="J77" s="36">
        <f t="shared" si="5"/>
        <v>158253</v>
      </c>
      <c r="K77" s="36">
        <f t="shared" si="6"/>
        <v>1747480</v>
      </c>
      <c r="L77" s="36">
        <f t="shared" si="7"/>
        <v>1378223</v>
      </c>
    </row>
    <row r="78" spans="1:12" ht="22.5" x14ac:dyDescent="0.55000000000000004">
      <c r="A78" s="1">
        <v>700375</v>
      </c>
      <c r="B78" s="5" t="s">
        <v>0</v>
      </c>
      <c r="C78" s="3" t="s">
        <v>72</v>
      </c>
      <c r="D78" s="4"/>
      <c r="E78" s="29">
        <v>9</v>
      </c>
      <c r="F78" s="30">
        <v>4.5</v>
      </c>
      <c r="G78" s="30">
        <v>4.5</v>
      </c>
      <c r="H78" s="31">
        <v>0</v>
      </c>
      <c r="I78" s="36">
        <f t="shared" si="4"/>
        <v>2331000</v>
      </c>
      <c r="J78" s="36">
        <f t="shared" si="5"/>
        <v>699300</v>
      </c>
      <c r="K78" s="36">
        <f t="shared" si="6"/>
        <v>7686000</v>
      </c>
      <c r="L78" s="36">
        <f t="shared" si="7"/>
        <v>6054300</v>
      </c>
    </row>
    <row r="79" spans="1:12" ht="22.5" x14ac:dyDescent="0.55000000000000004">
      <c r="A79" s="1">
        <v>700380</v>
      </c>
      <c r="B79" s="5" t="s">
        <v>0</v>
      </c>
      <c r="C79" s="3" t="s">
        <v>73</v>
      </c>
      <c r="D79" s="4"/>
      <c r="E79" s="29">
        <v>6.24</v>
      </c>
      <c r="F79" s="30">
        <v>3.12</v>
      </c>
      <c r="G79" s="30">
        <v>3.12</v>
      </c>
      <c r="H79" s="31">
        <v>0</v>
      </c>
      <c r="I79" s="36">
        <f t="shared" si="4"/>
        <v>1616160</v>
      </c>
      <c r="J79" s="36">
        <f t="shared" si="5"/>
        <v>484848</v>
      </c>
      <c r="K79" s="36">
        <f t="shared" si="6"/>
        <v>5328960</v>
      </c>
      <c r="L79" s="36">
        <f t="shared" si="7"/>
        <v>4197648</v>
      </c>
    </row>
    <row r="80" spans="1:12" ht="22.5" x14ac:dyDescent="0.55000000000000004">
      <c r="A80" s="1">
        <v>700385</v>
      </c>
      <c r="B80" s="5" t="s">
        <v>0</v>
      </c>
      <c r="C80" s="3" t="s">
        <v>74</v>
      </c>
      <c r="D80" s="4"/>
      <c r="E80" s="29">
        <v>2.1800000000000002</v>
      </c>
      <c r="F80" s="30">
        <v>1.0900000000000001</v>
      </c>
      <c r="G80" s="30">
        <v>1.0900000000000001</v>
      </c>
      <c r="H80" s="31">
        <v>0</v>
      </c>
      <c r="I80" s="36">
        <f t="shared" si="4"/>
        <v>564620</v>
      </c>
      <c r="J80" s="36">
        <f t="shared" si="5"/>
        <v>169386</v>
      </c>
      <c r="K80" s="36">
        <f t="shared" si="6"/>
        <v>1861720</v>
      </c>
      <c r="L80" s="36">
        <f t="shared" si="7"/>
        <v>1466486</v>
      </c>
    </row>
    <row r="81" spans="1:12" ht="22.5" x14ac:dyDescent="0.55000000000000004">
      <c r="A81" s="1">
        <v>700390</v>
      </c>
      <c r="B81" s="5" t="s">
        <v>0</v>
      </c>
      <c r="C81" s="3" t="s">
        <v>75</v>
      </c>
      <c r="D81" s="4"/>
      <c r="E81" s="29">
        <v>2.3199999999999998</v>
      </c>
      <c r="F81" s="30">
        <v>1.1599999999999999</v>
      </c>
      <c r="G81" s="30">
        <v>1.1599999999999999</v>
      </c>
      <c r="H81" s="31">
        <v>0</v>
      </c>
      <c r="I81" s="36">
        <f t="shared" si="4"/>
        <v>600880</v>
      </c>
      <c r="J81" s="36">
        <f t="shared" si="5"/>
        <v>180264</v>
      </c>
      <c r="K81" s="36">
        <f t="shared" si="6"/>
        <v>1981280</v>
      </c>
      <c r="L81" s="36">
        <f t="shared" si="7"/>
        <v>1560664</v>
      </c>
    </row>
    <row r="82" spans="1:12" ht="37.5" x14ac:dyDescent="0.55000000000000004">
      <c r="A82" s="1">
        <v>700395</v>
      </c>
      <c r="B82" s="5" t="s">
        <v>0</v>
      </c>
      <c r="C82" s="3" t="s">
        <v>483</v>
      </c>
      <c r="D82" s="4"/>
      <c r="E82" s="29">
        <v>7.23</v>
      </c>
      <c r="F82" s="30">
        <v>3.79</v>
      </c>
      <c r="G82" s="30">
        <v>3.44</v>
      </c>
      <c r="H82" s="31">
        <v>0</v>
      </c>
      <c r="I82" s="36">
        <f t="shared" si="4"/>
        <v>1852270</v>
      </c>
      <c r="J82" s="36">
        <f t="shared" si="5"/>
        <v>555681</v>
      </c>
      <c r="K82" s="36">
        <f t="shared" si="6"/>
        <v>6012720</v>
      </c>
      <c r="L82" s="36">
        <f t="shared" si="7"/>
        <v>4716131</v>
      </c>
    </row>
    <row r="83" spans="1:12" ht="22.5" x14ac:dyDescent="0.55000000000000004">
      <c r="A83" s="1">
        <v>700400</v>
      </c>
      <c r="B83" s="5" t="s">
        <v>0</v>
      </c>
      <c r="C83" s="6" t="s">
        <v>76</v>
      </c>
      <c r="D83" s="4"/>
      <c r="E83" s="29">
        <v>17.09</v>
      </c>
      <c r="F83" s="30">
        <v>7.77</v>
      </c>
      <c r="G83" s="30">
        <v>9.32</v>
      </c>
      <c r="H83" s="31">
        <v>0</v>
      </c>
      <c r="I83" s="36">
        <f t="shared" si="4"/>
        <v>4516210</v>
      </c>
      <c r="J83" s="36">
        <f t="shared" si="5"/>
        <v>1354863</v>
      </c>
      <c r="K83" s="36">
        <f t="shared" si="6"/>
        <v>15310960</v>
      </c>
      <c r="L83" s="36">
        <f t="shared" si="7"/>
        <v>12149613</v>
      </c>
    </row>
    <row r="84" spans="1:12" ht="22.5" x14ac:dyDescent="0.55000000000000004">
      <c r="A84" s="1">
        <v>700405</v>
      </c>
      <c r="B84" s="5" t="s">
        <v>0</v>
      </c>
      <c r="C84" s="3" t="s">
        <v>77</v>
      </c>
      <c r="D84" s="4"/>
      <c r="E84" s="29">
        <v>53.2</v>
      </c>
      <c r="F84" s="30">
        <v>28.65</v>
      </c>
      <c r="G84" s="30">
        <v>24.55</v>
      </c>
      <c r="H84" s="31">
        <v>0</v>
      </c>
      <c r="I84" s="36">
        <f t="shared" si="4"/>
        <v>13541000</v>
      </c>
      <c r="J84" s="36">
        <f t="shared" si="5"/>
        <v>4062300</v>
      </c>
      <c r="K84" s="36">
        <f t="shared" si="6"/>
        <v>43538600</v>
      </c>
      <c r="L84" s="36">
        <f t="shared" si="7"/>
        <v>34059900</v>
      </c>
    </row>
    <row r="85" spans="1:12" ht="22.5" x14ac:dyDescent="0.55000000000000004">
      <c r="A85" s="1">
        <v>700410</v>
      </c>
      <c r="B85" s="5" t="s">
        <v>0</v>
      </c>
      <c r="C85" s="3" t="s">
        <v>78</v>
      </c>
      <c r="D85" s="4"/>
      <c r="E85" s="29">
        <v>2.3199999999999998</v>
      </c>
      <c r="F85" s="30">
        <v>1.1599999999999999</v>
      </c>
      <c r="G85" s="30">
        <v>1.1599999999999999</v>
      </c>
      <c r="H85" s="31">
        <v>0</v>
      </c>
      <c r="I85" s="36">
        <f t="shared" si="4"/>
        <v>600880</v>
      </c>
      <c r="J85" s="36">
        <f t="shared" si="5"/>
        <v>180264</v>
      </c>
      <c r="K85" s="36">
        <f t="shared" si="6"/>
        <v>1981280</v>
      </c>
      <c r="L85" s="36">
        <f t="shared" si="7"/>
        <v>1560664</v>
      </c>
    </row>
    <row r="86" spans="1:12" ht="37.5" x14ac:dyDescent="0.55000000000000004">
      <c r="A86" s="1">
        <v>700415</v>
      </c>
      <c r="B86" s="5" t="s">
        <v>0</v>
      </c>
      <c r="C86" s="3" t="s">
        <v>79</v>
      </c>
      <c r="D86" s="4"/>
      <c r="E86" s="29">
        <v>3.96</v>
      </c>
      <c r="F86" s="30">
        <v>1.98</v>
      </c>
      <c r="G86" s="30">
        <v>1.98</v>
      </c>
      <c r="H86" s="31">
        <v>0</v>
      </c>
      <c r="I86" s="36">
        <f t="shared" si="4"/>
        <v>1025640</v>
      </c>
      <c r="J86" s="36">
        <f t="shared" si="5"/>
        <v>307692</v>
      </c>
      <c r="K86" s="36">
        <f t="shared" si="6"/>
        <v>3381840</v>
      </c>
      <c r="L86" s="36">
        <f t="shared" si="7"/>
        <v>2663892</v>
      </c>
    </row>
    <row r="87" spans="1:12" ht="37.5" x14ac:dyDescent="0.55000000000000004">
      <c r="A87" s="1">
        <v>700420</v>
      </c>
      <c r="B87" s="5" t="s">
        <v>0</v>
      </c>
      <c r="C87" s="3" t="s">
        <v>80</v>
      </c>
      <c r="D87" s="4"/>
      <c r="E87" s="29">
        <v>1.49</v>
      </c>
      <c r="F87" s="30">
        <v>0.72</v>
      </c>
      <c r="G87" s="30">
        <v>0.77</v>
      </c>
      <c r="H87" s="31">
        <v>0</v>
      </c>
      <c r="I87" s="36">
        <f t="shared" si="4"/>
        <v>388810</v>
      </c>
      <c r="J87" s="36">
        <f t="shared" si="5"/>
        <v>116643</v>
      </c>
      <c r="K87" s="36">
        <f t="shared" si="6"/>
        <v>1295560</v>
      </c>
      <c r="L87" s="36">
        <f t="shared" si="7"/>
        <v>1023393</v>
      </c>
    </row>
    <row r="88" spans="1:12" ht="22.5" x14ac:dyDescent="0.55000000000000004">
      <c r="A88" s="1">
        <v>700425</v>
      </c>
      <c r="B88" s="5" t="s">
        <v>0</v>
      </c>
      <c r="C88" s="3" t="s">
        <v>81</v>
      </c>
      <c r="D88" s="4"/>
      <c r="E88" s="29">
        <v>2.06</v>
      </c>
      <c r="F88" s="30">
        <v>1.03</v>
      </c>
      <c r="G88" s="30">
        <v>1.03</v>
      </c>
      <c r="H88" s="31">
        <v>0</v>
      </c>
      <c r="I88" s="36">
        <f t="shared" si="4"/>
        <v>533540</v>
      </c>
      <c r="J88" s="36">
        <f t="shared" si="5"/>
        <v>160062</v>
      </c>
      <c r="K88" s="36">
        <f t="shared" si="6"/>
        <v>1759240</v>
      </c>
      <c r="L88" s="36">
        <f t="shared" si="7"/>
        <v>1385762</v>
      </c>
    </row>
    <row r="89" spans="1:12" ht="22.5" x14ac:dyDescent="0.55000000000000004">
      <c r="A89" s="1">
        <v>700430</v>
      </c>
      <c r="B89" s="5" t="s">
        <v>0</v>
      </c>
      <c r="C89" s="3" t="s">
        <v>82</v>
      </c>
      <c r="D89" s="4"/>
      <c r="E89" s="29">
        <v>2.98</v>
      </c>
      <c r="F89" s="30">
        <v>1.49</v>
      </c>
      <c r="G89" s="30">
        <v>1.49</v>
      </c>
      <c r="H89" s="31">
        <v>0</v>
      </c>
      <c r="I89" s="36">
        <f t="shared" si="4"/>
        <v>771820</v>
      </c>
      <c r="J89" s="36">
        <f t="shared" si="5"/>
        <v>231546</v>
      </c>
      <c r="K89" s="36">
        <f t="shared" si="6"/>
        <v>2544920</v>
      </c>
      <c r="L89" s="36">
        <f t="shared" si="7"/>
        <v>2004646</v>
      </c>
    </row>
    <row r="90" spans="1:12" ht="22.5" x14ac:dyDescent="0.55000000000000004">
      <c r="A90" s="1">
        <v>700435</v>
      </c>
      <c r="B90" s="5" t="s">
        <v>0</v>
      </c>
      <c r="C90" s="3" t="s">
        <v>83</v>
      </c>
      <c r="D90" s="4"/>
      <c r="E90" s="29">
        <v>2.98</v>
      </c>
      <c r="F90" s="30">
        <v>1.49</v>
      </c>
      <c r="G90" s="30">
        <v>1.49</v>
      </c>
      <c r="H90" s="31">
        <v>0</v>
      </c>
      <c r="I90" s="36">
        <f t="shared" si="4"/>
        <v>771820</v>
      </c>
      <c r="J90" s="36">
        <f t="shared" si="5"/>
        <v>231546</v>
      </c>
      <c r="K90" s="36">
        <f t="shared" si="6"/>
        <v>2544920</v>
      </c>
      <c r="L90" s="36">
        <f t="shared" si="7"/>
        <v>2004646</v>
      </c>
    </row>
    <row r="91" spans="1:12" ht="37.5" x14ac:dyDescent="0.55000000000000004">
      <c r="A91" s="1">
        <v>700440</v>
      </c>
      <c r="B91" s="5" t="s">
        <v>0</v>
      </c>
      <c r="C91" s="3" t="s">
        <v>84</v>
      </c>
      <c r="D91" s="4"/>
      <c r="E91" s="29">
        <v>5.48</v>
      </c>
      <c r="F91" s="30">
        <v>2.74</v>
      </c>
      <c r="G91" s="30">
        <v>2.74</v>
      </c>
      <c r="H91" s="31">
        <v>0</v>
      </c>
      <c r="I91" s="36">
        <f t="shared" si="4"/>
        <v>1419320</v>
      </c>
      <c r="J91" s="36">
        <f t="shared" si="5"/>
        <v>425796</v>
      </c>
      <c r="K91" s="36">
        <f t="shared" si="6"/>
        <v>4679920</v>
      </c>
      <c r="L91" s="36">
        <f t="shared" si="7"/>
        <v>3686396</v>
      </c>
    </row>
    <row r="92" spans="1:12" ht="22.5" x14ac:dyDescent="0.55000000000000004">
      <c r="A92" s="1">
        <v>700445</v>
      </c>
      <c r="B92" s="5" t="s">
        <v>0</v>
      </c>
      <c r="C92" s="3" t="s">
        <v>85</v>
      </c>
      <c r="D92" s="4"/>
      <c r="E92" s="29">
        <v>3.66</v>
      </c>
      <c r="F92" s="30">
        <v>1.83</v>
      </c>
      <c r="G92" s="30">
        <v>1.83</v>
      </c>
      <c r="H92" s="31">
        <v>0</v>
      </c>
      <c r="I92" s="36">
        <f t="shared" si="4"/>
        <v>947940</v>
      </c>
      <c r="J92" s="36">
        <f t="shared" si="5"/>
        <v>284382</v>
      </c>
      <c r="K92" s="36">
        <f t="shared" si="6"/>
        <v>3125640</v>
      </c>
      <c r="L92" s="36">
        <f t="shared" si="7"/>
        <v>2462082</v>
      </c>
    </row>
    <row r="93" spans="1:12" ht="22.5" x14ac:dyDescent="0.55000000000000004">
      <c r="A93" s="1">
        <v>700450</v>
      </c>
      <c r="B93" s="5" t="s">
        <v>0</v>
      </c>
      <c r="C93" s="3" t="s">
        <v>484</v>
      </c>
      <c r="D93" s="4"/>
      <c r="E93" s="29">
        <v>2.3199999999999998</v>
      </c>
      <c r="F93" s="30">
        <v>1.1599999999999999</v>
      </c>
      <c r="G93" s="30">
        <v>1.1599999999999999</v>
      </c>
      <c r="H93" s="31">
        <v>0</v>
      </c>
      <c r="I93" s="36">
        <f t="shared" si="4"/>
        <v>600880</v>
      </c>
      <c r="J93" s="36">
        <f t="shared" si="5"/>
        <v>180264</v>
      </c>
      <c r="K93" s="36">
        <f t="shared" si="6"/>
        <v>1981280</v>
      </c>
      <c r="L93" s="36">
        <f t="shared" si="7"/>
        <v>1560664</v>
      </c>
    </row>
    <row r="94" spans="1:12" ht="22.5" x14ac:dyDescent="0.55000000000000004">
      <c r="A94" s="1">
        <v>700455</v>
      </c>
      <c r="B94" s="5" t="s">
        <v>0</v>
      </c>
      <c r="C94" s="3" t="s">
        <v>86</v>
      </c>
      <c r="D94" s="4"/>
      <c r="E94" s="29">
        <v>3.26</v>
      </c>
      <c r="F94" s="30">
        <v>1.63</v>
      </c>
      <c r="G94" s="30">
        <v>1.63</v>
      </c>
      <c r="H94" s="31">
        <v>0</v>
      </c>
      <c r="I94" s="36">
        <f t="shared" si="4"/>
        <v>844340</v>
      </c>
      <c r="J94" s="36">
        <f t="shared" si="5"/>
        <v>253302</v>
      </c>
      <c r="K94" s="36">
        <f t="shared" si="6"/>
        <v>2784040</v>
      </c>
      <c r="L94" s="36">
        <f t="shared" si="7"/>
        <v>2193002</v>
      </c>
    </row>
    <row r="95" spans="1:12" ht="22.5" x14ac:dyDescent="0.55000000000000004">
      <c r="A95" s="1">
        <v>700460</v>
      </c>
      <c r="B95" s="5" t="s">
        <v>0</v>
      </c>
      <c r="C95" s="3" t="s">
        <v>87</v>
      </c>
      <c r="D95" s="4"/>
      <c r="E95" s="29">
        <v>3.4</v>
      </c>
      <c r="F95" s="30">
        <v>1.7</v>
      </c>
      <c r="G95" s="30">
        <v>1.7</v>
      </c>
      <c r="H95" s="31">
        <v>0</v>
      </c>
      <c r="I95" s="36">
        <f t="shared" si="4"/>
        <v>880600</v>
      </c>
      <c r="J95" s="36">
        <f t="shared" si="5"/>
        <v>264180</v>
      </c>
      <c r="K95" s="36">
        <f t="shared" si="6"/>
        <v>2903600</v>
      </c>
      <c r="L95" s="36">
        <f t="shared" si="7"/>
        <v>2287180</v>
      </c>
    </row>
    <row r="96" spans="1:12" ht="22.5" x14ac:dyDescent="0.55000000000000004">
      <c r="A96" s="1">
        <v>700465</v>
      </c>
      <c r="B96" s="5" t="s">
        <v>0</v>
      </c>
      <c r="C96" s="3" t="s">
        <v>88</v>
      </c>
      <c r="D96" s="4"/>
      <c r="E96" s="29">
        <v>1.6</v>
      </c>
      <c r="F96" s="30">
        <v>0.76</v>
      </c>
      <c r="G96" s="30">
        <v>0.84</v>
      </c>
      <c r="H96" s="31">
        <v>0</v>
      </c>
      <c r="I96" s="36">
        <f t="shared" si="4"/>
        <v>419040</v>
      </c>
      <c r="J96" s="36">
        <f t="shared" si="5"/>
        <v>125712</v>
      </c>
      <c r="K96" s="36">
        <f t="shared" si="6"/>
        <v>1403360</v>
      </c>
      <c r="L96" s="36">
        <f t="shared" si="7"/>
        <v>1110032</v>
      </c>
    </row>
    <row r="97" spans="1:12" ht="37.5" x14ac:dyDescent="0.55000000000000004">
      <c r="A97" s="1">
        <v>700466</v>
      </c>
      <c r="B97" s="5" t="s">
        <v>89</v>
      </c>
      <c r="C97" s="3" t="s">
        <v>485</v>
      </c>
      <c r="D97" s="4"/>
      <c r="E97" s="32">
        <v>11</v>
      </c>
      <c r="F97" s="33">
        <v>2</v>
      </c>
      <c r="G97" s="33">
        <v>9</v>
      </c>
      <c r="H97" s="31" t="s">
        <v>90</v>
      </c>
      <c r="I97" s="36">
        <f t="shared" si="4"/>
        <v>3255000</v>
      </c>
      <c r="J97" s="36"/>
      <c r="K97" s="36">
        <f t="shared" si="6"/>
        <v>12628000</v>
      </c>
      <c r="L97" s="36"/>
    </row>
    <row r="98" spans="1:12" ht="22.5" x14ac:dyDescent="0.55000000000000004">
      <c r="A98" s="1">
        <v>700467</v>
      </c>
      <c r="B98" s="5" t="s">
        <v>89</v>
      </c>
      <c r="C98" s="3" t="s">
        <v>486</v>
      </c>
      <c r="D98" s="4"/>
      <c r="E98" s="29">
        <v>14</v>
      </c>
      <c r="F98" s="30">
        <v>3</v>
      </c>
      <c r="G98" s="30">
        <v>11</v>
      </c>
      <c r="H98" s="31"/>
      <c r="I98" s="36">
        <f t="shared" si="4"/>
        <v>4090000</v>
      </c>
      <c r="J98" s="36"/>
      <c r="K98" s="36">
        <f t="shared" si="6"/>
        <v>15652000</v>
      </c>
      <c r="L98" s="36"/>
    </row>
    <row r="99" spans="1:12" ht="22.5" x14ac:dyDescent="0.55000000000000004">
      <c r="A99" s="1">
        <v>700470</v>
      </c>
      <c r="B99" s="5" t="s">
        <v>0</v>
      </c>
      <c r="C99" s="3" t="s">
        <v>91</v>
      </c>
      <c r="D99" s="4" t="s">
        <v>92</v>
      </c>
      <c r="E99" s="29">
        <v>9.6</v>
      </c>
      <c r="F99" s="30">
        <v>4.5999999999999996</v>
      </c>
      <c r="G99" s="30">
        <v>5</v>
      </c>
      <c r="H99" s="31">
        <v>0</v>
      </c>
      <c r="I99" s="36">
        <f t="shared" si="4"/>
        <v>2509600</v>
      </c>
      <c r="J99" s="36">
        <f t="shared" si="5"/>
        <v>752880</v>
      </c>
      <c r="K99" s="36">
        <f t="shared" si="6"/>
        <v>8383200</v>
      </c>
      <c r="L99" s="36">
        <f t="shared" si="7"/>
        <v>6626480</v>
      </c>
    </row>
    <row r="100" spans="1:12" ht="22.5" x14ac:dyDescent="0.55000000000000004">
      <c r="A100" s="1">
        <v>700475</v>
      </c>
      <c r="B100" s="5" t="s">
        <v>0</v>
      </c>
      <c r="C100" s="3" t="s">
        <v>93</v>
      </c>
      <c r="D100" s="4" t="s">
        <v>92</v>
      </c>
      <c r="E100" s="29">
        <v>9.6</v>
      </c>
      <c r="F100" s="30">
        <v>4.5999999999999996</v>
      </c>
      <c r="G100" s="30">
        <v>5</v>
      </c>
      <c r="H100" s="31">
        <v>0</v>
      </c>
      <c r="I100" s="36">
        <f t="shared" si="4"/>
        <v>2509600</v>
      </c>
      <c r="J100" s="36">
        <f t="shared" si="5"/>
        <v>752880</v>
      </c>
      <c r="K100" s="36">
        <f t="shared" si="6"/>
        <v>8383200</v>
      </c>
      <c r="L100" s="36">
        <f t="shared" si="7"/>
        <v>6626480</v>
      </c>
    </row>
    <row r="101" spans="1:12" ht="22.5" x14ac:dyDescent="0.55000000000000004">
      <c r="A101" s="1">
        <v>700480</v>
      </c>
      <c r="B101" s="5" t="s">
        <v>0</v>
      </c>
      <c r="C101" s="3" t="s">
        <v>94</v>
      </c>
      <c r="D101" s="4" t="s">
        <v>92</v>
      </c>
      <c r="E101" s="29">
        <v>9.6</v>
      </c>
      <c r="F101" s="30">
        <v>4.5999999999999996</v>
      </c>
      <c r="G101" s="30">
        <v>5</v>
      </c>
      <c r="H101" s="31">
        <v>0</v>
      </c>
      <c r="I101" s="36">
        <f t="shared" si="4"/>
        <v>2509600</v>
      </c>
      <c r="J101" s="36">
        <f t="shared" si="5"/>
        <v>752880</v>
      </c>
      <c r="K101" s="36">
        <f t="shared" si="6"/>
        <v>8383200</v>
      </c>
      <c r="L101" s="36">
        <f t="shared" si="7"/>
        <v>6626480</v>
      </c>
    </row>
    <row r="102" spans="1:12" ht="22.5" x14ac:dyDescent="0.55000000000000004">
      <c r="A102" s="1">
        <v>700485</v>
      </c>
      <c r="B102" s="5" t="s">
        <v>0</v>
      </c>
      <c r="C102" s="3" t="s">
        <v>95</v>
      </c>
      <c r="D102" s="4" t="s">
        <v>92</v>
      </c>
      <c r="E102" s="29">
        <v>11.9</v>
      </c>
      <c r="F102" s="30">
        <v>6</v>
      </c>
      <c r="G102" s="30">
        <v>5.9</v>
      </c>
      <c r="H102" s="31">
        <v>0</v>
      </c>
      <c r="I102" s="36">
        <f t="shared" si="4"/>
        <v>3076300</v>
      </c>
      <c r="J102" s="36">
        <f t="shared" si="5"/>
        <v>922890</v>
      </c>
      <c r="K102" s="36">
        <f t="shared" si="6"/>
        <v>10116400</v>
      </c>
      <c r="L102" s="36">
        <f t="shared" si="7"/>
        <v>7962990</v>
      </c>
    </row>
    <row r="103" spans="1:12" ht="22.5" x14ac:dyDescent="0.55000000000000004">
      <c r="A103" s="1">
        <v>700490</v>
      </c>
      <c r="B103" s="5" t="s">
        <v>0</v>
      </c>
      <c r="C103" s="3" t="s">
        <v>487</v>
      </c>
      <c r="D103" s="4" t="s">
        <v>92</v>
      </c>
      <c r="E103" s="29">
        <v>15.8</v>
      </c>
      <c r="F103" s="30">
        <v>7.8</v>
      </c>
      <c r="G103" s="30">
        <v>8</v>
      </c>
      <c r="H103" s="31">
        <v>0</v>
      </c>
      <c r="I103" s="36">
        <f t="shared" si="4"/>
        <v>4103800</v>
      </c>
      <c r="J103" s="36">
        <f t="shared" si="5"/>
        <v>1231140</v>
      </c>
      <c r="K103" s="36">
        <f t="shared" si="6"/>
        <v>13585600</v>
      </c>
      <c r="L103" s="36">
        <f t="shared" si="7"/>
        <v>10712940</v>
      </c>
    </row>
    <row r="104" spans="1:12" ht="22.5" x14ac:dyDescent="0.55000000000000004">
      <c r="A104" s="1">
        <v>700495</v>
      </c>
      <c r="B104" s="5" t="s">
        <v>0</v>
      </c>
      <c r="C104" s="3" t="s">
        <v>96</v>
      </c>
      <c r="D104" s="4"/>
      <c r="E104" s="29">
        <v>7.4599999999999991</v>
      </c>
      <c r="F104" s="30">
        <v>4.0199999999999996</v>
      </c>
      <c r="G104" s="30">
        <v>3.44</v>
      </c>
      <c r="H104" s="31">
        <v>0</v>
      </c>
      <c r="I104" s="36">
        <f t="shared" si="4"/>
        <v>1898500</v>
      </c>
      <c r="J104" s="36">
        <f t="shared" si="5"/>
        <v>569550</v>
      </c>
      <c r="K104" s="36">
        <f t="shared" si="6"/>
        <v>6102880</v>
      </c>
      <c r="L104" s="36">
        <f t="shared" si="7"/>
        <v>4773930</v>
      </c>
    </row>
    <row r="105" spans="1:12" ht="22.5" x14ac:dyDescent="0.55000000000000004">
      <c r="A105" s="1">
        <v>700500</v>
      </c>
      <c r="B105" s="5" t="s">
        <v>0</v>
      </c>
      <c r="C105" s="3" t="s">
        <v>97</v>
      </c>
      <c r="D105" s="4"/>
      <c r="E105" s="29">
        <v>1.64</v>
      </c>
      <c r="F105" s="30">
        <v>0.82</v>
      </c>
      <c r="G105" s="30">
        <v>0.82</v>
      </c>
      <c r="H105" s="31">
        <v>0</v>
      </c>
      <c r="I105" s="36">
        <f t="shared" si="4"/>
        <v>424760</v>
      </c>
      <c r="J105" s="36">
        <f t="shared" si="5"/>
        <v>127428</v>
      </c>
      <c r="K105" s="36">
        <f t="shared" si="6"/>
        <v>1400560</v>
      </c>
      <c r="L105" s="36">
        <f t="shared" si="7"/>
        <v>1103228</v>
      </c>
    </row>
    <row r="106" spans="1:12" ht="37.5" x14ac:dyDescent="0.55000000000000004">
      <c r="A106" s="1">
        <v>700505</v>
      </c>
      <c r="B106" s="5" t="s">
        <v>0</v>
      </c>
      <c r="C106" s="3" t="s">
        <v>98</v>
      </c>
      <c r="D106" s="4"/>
      <c r="E106" s="29">
        <v>1.32</v>
      </c>
      <c r="F106" s="30">
        <v>0.66</v>
      </c>
      <c r="G106" s="30">
        <v>0.66</v>
      </c>
      <c r="H106" s="31">
        <v>0</v>
      </c>
      <c r="I106" s="36">
        <f t="shared" si="4"/>
        <v>341880</v>
      </c>
      <c r="J106" s="36">
        <f t="shared" si="5"/>
        <v>102564</v>
      </c>
      <c r="K106" s="36">
        <f t="shared" si="6"/>
        <v>1127280</v>
      </c>
      <c r="L106" s="36">
        <f t="shared" si="7"/>
        <v>887964</v>
      </c>
    </row>
    <row r="107" spans="1:12" ht="22.5" x14ac:dyDescent="0.55000000000000004">
      <c r="A107" s="1">
        <v>700510</v>
      </c>
      <c r="B107" s="5" t="s">
        <v>0</v>
      </c>
      <c r="C107" s="3" t="s">
        <v>99</v>
      </c>
      <c r="D107" s="4"/>
      <c r="E107" s="29">
        <v>1.6</v>
      </c>
      <c r="F107" s="30">
        <v>0.76</v>
      </c>
      <c r="G107" s="30">
        <v>0.84</v>
      </c>
      <c r="H107" s="31">
        <v>0</v>
      </c>
      <c r="I107" s="36">
        <f t="shared" si="4"/>
        <v>419040</v>
      </c>
      <c r="J107" s="36">
        <f t="shared" si="5"/>
        <v>125712</v>
      </c>
      <c r="K107" s="36">
        <f t="shared" si="6"/>
        <v>1403360</v>
      </c>
      <c r="L107" s="36">
        <f t="shared" si="7"/>
        <v>1110032</v>
      </c>
    </row>
    <row r="108" spans="1:12" ht="22.5" x14ac:dyDescent="0.55000000000000004">
      <c r="A108" s="1">
        <v>700515</v>
      </c>
      <c r="B108" s="5" t="s">
        <v>0</v>
      </c>
      <c r="C108" s="3" t="s">
        <v>100</v>
      </c>
      <c r="D108" s="4"/>
      <c r="E108" s="29">
        <v>1.6</v>
      </c>
      <c r="F108" s="30">
        <v>0.76</v>
      </c>
      <c r="G108" s="30">
        <v>0.84</v>
      </c>
      <c r="H108" s="31">
        <v>0</v>
      </c>
      <c r="I108" s="36">
        <f t="shared" si="4"/>
        <v>419040</v>
      </c>
      <c r="J108" s="36">
        <f t="shared" si="5"/>
        <v>125712</v>
      </c>
      <c r="K108" s="36">
        <f t="shared" si="6"/>
        <v>1403360</v>
      </c>
      <c r="L108" s="36">
        <f t="shared" si="7"/>
        <v>1110032</v>
      </c>
    </row>
    <row r="109" spans="1:12" ht="22.5" x14ac:dyDescent="0.55000000000000004">
      <c r="A109" s="1">
        <v>700520</v>
      </c>
      <c r="B109" s="5" t="s">
        <v>0</v>
      </c>
      <c r="C109" s="3" t="s">
        <v>101</v>
      </c>
      <c r="D109" s="4"/>
      <c r="E109" s="29">
        <v>1.32</v>
      </c>
      <c r="F109" s="30">
        <v>0.66</v>
      </c>
      <c r="G109" s="30">
        <v>0.66</v>
      </c>
      <c r="H109" s="31">
        <v>0</v>
      </c>
      <c r="I109" s="36">
        <f t="shared" si="4"/>
        <v>341880</v>
      </c>
      <c r="J109" s="36">
        <f t="shared" si="5"/>
        <v>102564</v>
      </c>
      <c r="K109" s="36">
        <f t="shared" si="6"/>
        <v>1127280</v>
      </c>
      <c r="L109" s="36">
        <f t="shared" si="7"/>
        <v>887964</v>
      </c>
    </row>
    <row r="110" spans="1:12" ht="22.5" x14ac:dyDescent="0.55000000000000004">
      <c r="A110" s="1">
        <v>700525</v>
      </c>
      <c r="B110" s="5" t="s">
        <v>0</v>
      </c>
      <c r="C110" s="3" t="s">
        <v>102</v>
      </c>
      <c r="D110" s="4"/>
      <c r="E110" s="29">
        <v>1.66</v>
      </c>
      <c r="F110" s="30">
        <v>0.82</v>
      </c>
      <c r="G110" s="30">
        <v>0.84</v>
      </c>
      <c r="H110" s="31">
        <v>0</v>
      </c>
      <c r="I110" s="36">
        <f t="shared" si="4"/>
        <v>431100</v>
      </c>
      <c r="J110" s="36">
        <f t="shared" si="5"/>
        <v>129330</v>
      </c>
      <c r="K110" s="36">
        <f t="shared" si="6"/>
        <v>1426880</v>
      </c>
      <c r="L110" s="36">
        <f t="shared" si="7"/>
        <v>1125110</v>
      </c>
    </row>
    <row r="111" spans="1:12" ht="22.5" x14ac:dyDescent="0.55000000000000004">
      <c r="A111" s="1">
        <v>700530</v>
      </c>
      <c r="B111" s="5" t="s">
        <v>0</v>
      </c>
      <c r="C111" s="3" t="s">
        <v>488</v>
      </c>
      <c r="D111" s="4"/>
      <c r="E111" s="29">
        <v>1.32</v>
      </c>
      <c r="F111" s="30">
        <v>0.66</v>
      </c>
      <c r="G111" s="30">
        <v>0.66</v>
      </c>
      <c r="H111" s="31">
        <v>0</v>
      </c>
      <c r="I111" s="36">
        <f t="shared" si="4"/>
        <v>341880</v>
      </c>
      <c r="J111" s="36">
        <f t="shared" si="5"/>
        <v>102564</v>
      </c>
      <c r="K111" s="36">
        <f t="shared" si="6"/>
        <v>1127280</v>
      </c>
      <c r="L111" s="36">
        <f t="shared" si="7"/>
        <v>887964</v>
      </c>
    </row>
    <row r="112" spans="1:12" ht="22.5" x14ac:dyDescent="0.55000000000000004">
      <c r="A112" s="1">
        <v>700535</v>
      </c>
      <c r="B112" s="5" t="s">
        <v>0</v>
      </c>
      <c r="C112" s="3" t="s">
        <v>103</v>
      </c>
      <c r="D112" s="4"/>
      <c r="E112" s="29">
        <v>1.32</v>
      </c>
      <c r="F112" s="30">
        <v>0.66</v>
      </c>
      <c r="G112" s="30">
        <v>0.66</v>
      </c>
      <c r="H112" s="31">
        <v>0</v>
      </c>
      <c r="I112" s="36">
        <f t="shared" si="4"/>
        <v>341880</v>
      </c>
      <c r="J112" s="36">
        <f t="shared" si="5"/>
        <v>102564</v>
      </c>
      <c r="K112" s="36">
        <f t="shared" si="6"/>
        <v>1127280</v>
      </c>
      <c r="L112" s="36">
        <f t="shared" si="7"/>
        <v>887964</v>
      </c>
    </row>
    <row r="113" spans="1:12" ht="22.5" x14ac:dyDescent="0.55000000000000004">
      <c r="A113" s="1">
        <v>700540</v>
      </c>
      <c r="B113" s="5" t="s">
        <v>0</v>
      </c>
      <c r="C113" s="3" t="s">
        <v>489</v>
      </c>
      <c r="D113" s="4"/>
      <c r="E113" s="29">
        <v>1.66</v>
      </c>
      <c r="F113" s="30">
        <v>0.82</v>
      </c>
      <c r="G113" s="30">
        <v>0.84</v>
      </c>
      <c r="H113" s="31">
        <v>0</v>
      </c>
      <c r="I113" s="36">
        <f t="shared" si="4"/>
        <v>431100</v>
      </c>
      <c r="J113" s="36">
        <f t="shared" si="5"/>
        <v>129330</v>
      </c>
      <c r="K113" s="36">
        <f t="shared" si="6"/>
        <v>1426880</v>
      </c>
      <c r="L113" s="36">
        <f t="shared" si="7"/>
        <v>1125110</v>
      </c>
    </row>
    <row r="114" spans="1:12" ht="22.5" x14ac:dyDescent="0.55000000000000004">
      <c r="A114" s="1">
        <v>700545</v>
      </c>
      <c r="B114" s="5" t="s">
        <v>0</v>
      </c>
      <c r="C114" s="3" t="s">
        <v>104</v>
      </c>
      <c r="D114" s="4"/>
      <c r="E114" s="29">
        <v>2.1800000000000002</v>
      </c>
      <c r="F114" s="30">
        <v>1.0900000000000001</v>
      </c>
      <c r="G114" s="30">
        <v>1.0900000000000001</v>
      </c>
      <c r="H114" s="31">
        <v>0</v>
      </c>
      <c r="I114" s="36">
        <f t="shared" si="4"/>
        <v>564620</v>
      </c>
      <c r="J114" s="36">
        <f t="shared" si="5"/>
        <v>169386</v>
      </c>
      <c r="K114" s="36">
        <f t="shared" si="6"/>
        <v>1861720</v>
      </c>
      <c r="L114" s="36">
        <f t="shared" si="7"/>
        <v>1466486</v>
      </c>
    </row>
    <row r="115" spans="1:12" ht="22.5" x14ac:dyDescent="0.55000000000000004">
      <c r="A115" s="1">
        <v>700550</v>
      </c>
      <c r="B115" s="5" t="s">
        <v>0</v>
      </c>
      <c r="C115" s="3" t="s">
        <v>105</v>
      </c>
      <c r="D115" s="4"/>
      <c r="E115" s="29">
        <v>1.32</v>
      </c>
      <c r="F115" s="30">
        <v>0.66</v>
      </c>
      <c r="G115" s="30">
        <v>0.66</v>
      </c>
      <c r="H115" s="31">
        <v>0</v>
      </c>
      <c r="I115" s="36">
        <f t="shared" si="4"/>
        <v>341880</v>
      </c>
      <c r="J115" s="36">
        <f t="shared" si="5"/>
        <v>102564</v>
      </c>
      <c r="K115" s="36">
        <f t="shared" si="6"/>
        <v>1127280</v>
      </c>
      <c r="L115" s="36">
        <f t="shared" si="7"/>
        <v>887964</v>
      </c>
    </row>
    <row r="116" spans="1:12" ht="22.5" x14ac:dyDescent="0.55000000000000004">
      <c r="A116" s="1">
        <v>700555</v>
      </c>
      <c r="B116" s="5" t="s">
        <v>0</v>
      </c>
      <c r="C116" s="3" t="s">
        <v>106</v>
      </c>
      <c r="D116" s="4"/>
      <c r="E116" s="29">
        <v>1.63</v>
      </c>
      <c r="F116" s="30">
        <v>0.79</v>
      </c>
      <c r="G116" s="30">
        <v>0.84</v>
      </c>
      <c r="H116" s="31">
        <v>0</v>
      </c>
      <c r="I116" s="36">
        <f t="shared" si="4"/>
        <v>425070</v>
      </c>
      <c r="J116" s="36">
        <f t="shared" si="5"/>
        <v>127521</v>
      </c>
      <c r="K116" s="36">
        <f t="shared" si="6"/>
        <v>1415120</v>
      </c>
      <c r="L116" s="36">
        <f t="shared" si="7"/>
        <v>1117571</v>
      </c>
    </row>
    <row r="117" spans="1:12" ht="22.5" x14ac:dyDescent="0.55000000000000004">
      <c r="A117" s="1">
        <v>700560</v>
      </c>
      <c r="B117" s="5" t="s">
        <v>0</v>
      </c>
      <c r="C117" s="3" t="s">
        <v>107</v>
      </c>
      <c r="D117" s="4"/>
      <c r="E117" s="29">
        <v>9.11</v>
      </c>
      <c r="F117" s="30">
        <v>4.4000000000000004</v>
      </c>
      <c r="G117" s="30">
        <v>4.71</v>
      </c>
      <c r="H117" s="31">
        <v>0</v>
      </c>
      <c r="I117" s="36">
        <f t="shared" si="4"/>
        <v>2377470</v>
      </c>
      <c r="J117" s="36">
        <f t="shared" si="5"/>
        <v>713241</v>
      </c>
      <c r="K117" s="36">
        <f t="shared" si="6"/>
        <v>7923160</v>
      </c>
      <c r="L117" s="36">
        <f t="shared" si="7"/>
        <v>6258931</v>
      </c>
    </row>
    <row r="118" spans="1:12" ht="22.5" x14ac:dyDescent="0.55000000000000004">
      <c r="A118" s="1">
        <v>700565</v>
      </c>
      <c r="B118" s="5" t="s">
        <v>0</v>
      </c>
      <c r="C118" s="3" t="s">
        <v>108</v>
      </c>
      <c r="D118" s="4"/>
      <c r="E118" s="29">
        <v>2.86</v>
      </c>
      <c r="F118" s="30">
        <v>1.43</v>
      </c>
      <c r="G118" s="30">
        <v>1.43</v>
      </c>
      <c r="H118" s="31">
        <v>0</v>
      </c>
      <c r="I118" s="36">
        <f t="shared" si="4"/>
        <v>740740</v>
      </c>
      <c r="J118" s="36">
        <f t="shared" si="5"/>
        <v>222222</v>
      </c>
      <c r="K118" s="36">
        <f t="shared" si="6"/>
        <v>2442440</v>
      </c>
      <c r="L118" s="36">
        <f t="shared" si="7"/>
        <v>1923922</v>
      </c>
    </row>
    <row r="119" spans="1:12" ht="22.5" x14ac:dyDescent="0.55000000000000004">
      <c r="A119" s="1">
        <v>700570</v>
      </c>
      <c r="B119" s="5" t="s">
        <v>0</v>
      </c>
      <c r="C119" s="3" t="s">
        <v>109</v>
      </c>
      <c r="D119" s="4"/>
      <c r="E119" s="29">
        <v>1.78</v>
      </c>
      <c r="F119" s="30">
        <v>0.89</v>
      </c>
      <c r="G119" s="30">
        <v>0.89</v>
      </c>
      <c r="H119" s="31">
        <v>0</v>
      </c>
      <c r="I119" s="36">
        <f t="shared" si="4"/>
        <v>461020</v>
      </c>
      <c r="J119" s="36">
        <f t="shared" si="5"/>
        <v>138306</v>
      </c>
      <c r="K119" s="36">
        <f t="shared" si="6"/>
        <v>1520120</v>
      </c>
      <c r="L119" s="36">
        <f t="shared" si="7"/>
        <v>1197406</v>
      </c>
    </row>
    <row r="120" spans="1:12" ht="37.5" x14ac:dyDescent="0.55000000000000004">
      <c r="A120" s="1">
        <v>700575</v>
      </c>
      <c r="B120" s="5" t="s">
        <v>0</v>
      </c>
      <c r="C120" s="3" t="s">
        <v>110</v>
      </c>
      <c r="D120" s="4"/>
      <c r="E120" s="29">
        <v>4.96</v>
      </c>
      <c r="F120" s="30">
        <v>2.6</v>
      </c>
      <c r="G120" s="30">
        <v>2.36</v>
      </c>
      <c r="H120" s="31">
        <v>0</v>
      </c>
      <c r="I120" s="36">
        <f t="shared" si="4"/>
        <v>1270720</v>
      </c>
      <c r="J120" s="36">
        <f t="shared" si="5"/>
        <v>381216</v>
      </c>
      <c r="K120" s="36">
        <f t="shared" si="6"/>
        <v>4124960</v>
      </c>
      <c r="L120" s="36">
        <f t="shared" si="7"/>
        <v>3235456</v>
      </c>
    </row>
    <row r="121" spans="1:12" ht="22.5" x14ac:dyDescent="0.55000000000000004">
      <c r="A121" s="1">
        <v>700580</v>
      </c>
      <c r="B121" s="5" t="s">
        <v>0</v>
      </c>
      <c r="C121" s="3" t="s">
        <v>111</v>
      </c>
      <c r="D121" s="4"/>
      <c r="E121" s="29">
        <v>1.6</v>
      </c>
      <c r="F121" s="30">
        <v>0.76</v>
      </c>
      <c r="G121" s="30">
        <v>0.84</v>
      </c>
      <c r="H121" s="31">
        <v>0</v>
      </c>
      <c r="I121" s="36">
        <f t="shared" si="4"/>
        <v>419040</v>
      </c>
      <c r="J121" s="36">
        <f t="shared" si="5"/>
        <v>125712</v>
      </c>
      <c r="K121" s="36">
        <f t="shared" si="6"/>
        <v>1403360</v>
      </c>
      <c r="L121" s="36">
        <f t="shared" si="7"/>
        <v>1110032</v>
      </c>
    </row>
    <row r="122" spans="1:12" ht="37.5" x14ac:dyDescent="0.55000000000000004">
      <c r="A122" s="1">
        <v>700585</v>
      </c>
      <c r="B122" s="5" t="s">
        <v>0</v>
      </c>
      <c r="C122" s="3" t="s">
        <v>112</v>
      </c>
      <c r="D122" s="4"/>
      <c r="E122" s="29">
        <v>2.3199999999999998</v>
      </c>
      <c r="F122" s="30">
        <v>1.1599999999999999</v>
      </c>
      <c r="G122" s="30">
        <v>1.1599999999999999</v>
      </c>
      <c r="H122" s="31">
        <v>0</v>
      </c>
      <c r="I122" s="36">
        <f t="shared" si="4"/>
        <v>600880</v>
      </c>
      <c r="J122" s="36">
        <f t="shared" si="5"/>
        <v>180264</v>
      </c>
      <c r="K122" s="36">
        <f t="shared" si="6"/>
        <v>1981280</v>
      </c>
      <c r="L122" s="36">
        <f t="shared" si="7"/>
        <v>1560664</v>
      </c>
    </row>
    <row r="123" spans="1:12" ht="22.5" x14ac:dyDescent="0.55000000000000004">
      <c r="A123" s="1">
        <v>700590</v>
      </c>
      <c r="B123" s="5" t="s">
        <v>0</v>
      </c>
      <c r="C123" s="3" t="s">
        <v>113</v>
      </c>
      <c r="D123" s="4"/>
      <c r="E123" s="29">
        <v>1.72</v>
      </c>
      <c r="F123" s="30">
        <v>0.83</v>
      </c>
      <c r="G123" s="30">
        <v>0.89</v>
      </c>
      <c r="H123" s="31">
        <v>0</v>
      </c>
      <c r="I123" s="36">
        <f t="shared" si="4"/>
        <v>448960</v>
      </c>
      <c r="J123" s="36">
        <f t="shared" si="5"/>
        <v>134688</v>
      </c>
      <c r="K123" s="36">
        <f t="shared" si="6"/>
        <v>1496600</v>
      </c>
      <c r="L123" s="36">
        <f t="shared" si="7"/>
        <v>1182328</v>
      </c>
    </row>
    <row r="124" spans="1:12" ht="37.5" x14ac:dyDescent="0.55000000000000004">
      <c r="A124" s="1">
        <v>700595</v>
      </c>
      <c r="B124" s="5" t="s">
        <v>0</v>
      </c>
      <c r="C124" s="3" t="s">
        <v>114</v>
      </c>
      <c r="D124" s="4"/>
      <c r="E124" s="29">
        <v>1.32</v>
      </c>
      <c r="F124" s="30">
        <v>0.66</v>
      </c>
      <c r="G124" s="30">
        <v>0.66</v>
      </c>
      <c r="H124" s="31">
        <v>0</v>
      </c>
      <c r="I124" s="36">
        <f t="shared" si="4"/>
        <v>341880</v>
      </c>
      <c r="J124" s="36">
        <f t="shared" si="5"/>
        <v>102564</v>
      </c>
      <c r="K124" s="36">
        <f t="shared" si="6"/>
        <v>1127280</v>
      </c>
      <c r="L124" s="36">
        <f t="shared" si="7"/>
        <v>887964</v>
      </c>
    </row>
    <row r="125" spans="1:12" ht="37.5" x14ac:dyDescent="0.55000000000000004">
      <c r="A125" s="1">
        <v>700600</v>
      </c>
      <c r="B125" s="5" t="s">
        <v>0</v>
      </c>
      <c r="C125" s="3" t="s">
        <v>115</v>
      </c>
      <c r="D125" s="4"/>
      <c r="E125" s="29">
        <v>1.9</v>
      </c>
      <c r="F125" s="30">
        <v>0.95</v>
      </c>
      <c r="G125" s="30">
        <v>0.95</v>
      </c>
      <c r="H125" s="31">
        <v>0</v>
      </c>
      <c r="I125" s="36">
        <f t="shared" si="4"/>
        <v>492100</v>
      </c>
      <c r="J125" s="36">
        <f t="shared" si="5"/>
        <v>147630</v>
      </c>
      <c r="K125" s="36">
        <f t="shared" si="6"/>
        <v>1622600</v>
      </c>
      <c r="L125" s="36">
        <f t="shared" si="7"/>
        <v>1278130</v>
      </c>
    </row>
    <row r="126" spans="1:12" ht="22.5" x14ac:dyDescent="0.55000000000000004">
      <c r="A126" s="1">
        <v>700605</v>
      </c>
      <c r="B126" s="5" t="s">
        <v>0</v>
      </c>
      <c r="C126" s="3" t="s">
        <v>116</v>
      </c>
      <c r="D126" s="4"/>
      <c r="E126" s="29">
        <v>2.33</v>
      </c>
      <c r="F126" s="30">
        <v>1.2</v>
      </c>
      <c r="G126" s="30">
        <v>1.1299999999999999</v>
      </c>
      <c r="H126" s="31">
        <v>0</v>
      </c>
      <c r="I126" s="36">
        <f t="shared" si="4"/>
        <v>599410</v>
      </c>
      <c r="J126" s="36">
        <f t="shared" si="5"/>
        <v>179823</v>
      </c>
      <c r="K126" s="36">
        <f t="shared" si="6"/>
        <v>1957479.9999999998</v>
      </c>
      <c r="L126" s="36">
        <f t="shared" si="7"/>
        <v>1537892.9999999998</v>
      </c>
    </row>
    <row r="127" spans="1:12" ht="22.5" x14ac:dyDescent="0.55000000000000004">
      <c r="A127" s="1">
        <v>700610</v>
      </c>
      <c r="B127" s="5" t="s">
        <v>0</v>
      </c>
      <c r="C127" s="3" t="s">
        <v>117</v>
      </c>
      <c r="D127" s="4"/>
      <c r="E127" s="29">
        <v>1.64</v>
      </c>
      <c r="F127" s="30">
        <v>0.82</v>
      </c>
      <c r="G127" s="30">
        <v>0.82</v>
      </c>
      <c r="H127" s="31">
        <v>0</v>
      </c>
      <c r="I127" s="36">
        <f t="shared" si="4"/>
        <v>424760</v>
      </c>
      <c r="J127" s="36">
        <f t="shared" si="5"/>
        <v>127428</v>
      </c>
      <c r="K127" s="36">
        <f t="shared" si="6"/>
        <v>1400560</v>
      </c>
      <c r="L127" s="36">
        <f t="shared" si="7"/>
        <v>1103228</v>
      </c>
    </row>
    <row r="128" spans="1:12" ht="22.5" x14ac:dyDescent="0.55000000000000004">
      <c r="A128" s="1">
        <v>700615</v>
      </c>
      <c r="B128" s="5" t="s">
        <v>0</v>
      </c>
      <c r="C128" s="3" t="s">
        <v>118</v>
      </c>
      <c r="D128" s="4"/>
      <c r="E128" s="29">
        <v>1.98</v>
      </c>
      <c r="F128" s="30">
        <v>0.99</v>
      </c>
      <c r="G128" s="30">
        <v>0.99</v>
      </c>
      <c r="H128" s="31">
        <v>0</v>
      </c>
      <c r="I128" s="36">
        <f t="shared" si="4"/>
        <v>512820</v>
      </c>
      <c r="J128" s="36">
        <f t="shared" si="5"/>
        <v>153846</v>
      </c>
      <c r="K128" s="36">
        <f t="shared" si="6"/>
        <v>1690920</v>
      </c>
      <c r="L128" s="36">
        <f t="shared" si="7"/>
        <v>1331946</v>
      </c>
    </row>
    <row r="129" spans="1:12" ht="22.5" x14ac:dyDescent="0.55000000000000004">
      <c r="A129" s="1">
        <v>700620</v>
      </c>
      <c r="B129" s="5" t="s">
        <v>0</v>
      </c>
      <c r="C129" s="3" t="s">
        <v>119</v>
      </c>
      <c r="D129" s="4"/>
      <c r="E129" s="29">
        <v>1.32</v>
      </c>
      <c r="F129" s="30">
        <v>0.66</v>
      </c>
      <c r="G129" s="30">
        <v>0.66</v>
      </c>
      <c r="H129" s="31">
        <v>0</v>
      </c>
      <c r="I129" s="36">
        <f t="shared" si="4"/>
        <v>341880</v>
      </c>
      <c r="J129" s="36">
        <f t="shared" si="5"/>
        <v>102564</v>
      </c>
      <c r="K129" s="36">
        <f t="shared" si="6"/>
        <v>1127280</v>
      </c>
      <c r="L129" s="36">
        <f t="shared" si="7"/>
        <v>887964</v>
      </c>
    </row>
    <row r="130" spans="1:12" ht="22.5" x14ac:dyDescent="0.55000000000000004">
      <c r="A130" s="1">
        <v>700625</v>
      </c>
      <c r="B130" s="5" t="s">
        <v>0</v>
      </c>
      <c r="C130" s="3" t="s">
        <v>120</v>
      </c>
      <c r="D130" s="4"/>
      <c r="E130" s="29">
        <v>1.64</v>
      </c>
      <c r="F130" s="30">
        <v>0.82</v>
      </c>
      <c r="G130" s="30">
        <v>0.82</v>
      </c>
      <c r="H130" s="31">
        <v>0</v>
      </c>
      <c r="I130" s="36">
        <f t="shared" si="4"/>
        <v>424760</v>
      </c>
      <c r="J130" s="36">
        <f t="shared" si="5"/>
        <v>127428</v>
      </c>
      <c r="K130" s="36">
        <f t="shared" si="6"/>
        <v>1400560</v>
      </c>
      <c r="L130" s="36">
        <f t="shared" si="7"/>
        <v>1103228</v>
      </c>
    </row>
    <row r="131" spans="1:12" ht="22.5" x14ac:dyDescent="0.55000000000000004">
      <c r="A131" s="1">
        <v>700630</v>
      </c>
      <c r="B131" s="5" t="s">
        <v>0</v>
      </c>
      <c r="C131" s="3" t="s">
        <v>121</v>
      </c>
      <c r="D131" s="4"/>
      <c r="E131" s="29">
        <v>2.0300000000000002</v>
      </c>
      <c r="F131" s="30">
        <v>0.98</v>
      </c>
      <c r="G131" s="30">
        <v>1.05</v>
      </c>
      <c r="H131" s="31">
        <v>0</v>
      </c>
      <c r="I131" s="36">
        <f t="shared" si="4"/>
        <v>529830</v>
      </c>
      <c r="J131" s="36">
        <f t="shared" si="5"/>
        <v>158949</v>
      </c>
      <c r="K131" s="36">
        <f t="shared" si="6"/>
        <v>1765960</v>
      </c>
      <c r="L131" s="36">
        <f t="shared" si="7"/>
        <v>1395079</v>
      </c>
    </row>
    <row r="132" spans="1:12" ht="22.5" x14ac:dyDescent="0.55000000000000004">
      <c r="A132" s="1">
        <v>700635</v>
      </c>
      <c r="B132" s="5" t="s">
        <v>0</v>
      </c>
      <c r="C132" s="3" t="s">
        <v>122</v>
      </c>
      <c r="D132" s="4"/>
      <c r="E132" s="29">
        <v>2.1800000000000002</v>
      </c>
      <c r="F132" s="30">
        <v>1.0900000000000001</v>
      </c>
      <c r="G132" s="30">
        <v>1.0900000000000001</v>
      </c>
      <c r="H132" s="31">
        <v>0</v>
      </c>
      <c r="I132" s="36">
        <f t="shared" si="4"/>
        <v>564620</v>
      </c>
      <c r="J132" s="36">
        <f t="shared" si="5"/>
        <v>169386</v>
      </c>
      <c r="K132" s="36">
        <f t="shared" si="6"/>
        <v>1861720</v>
      </c>
      <c r="L132" s="36">
        <f t="shared" si="7"/>
        <v>1466486</v>
      </c>
    </row>
    <row r="133" spans="1:12" ht="22.5" x14ac:dyDescent="0.55000000000000004">
      <c r="A133" s="1">
        <v>700640</v>
      </c>
      <c r="B133" s="5" t="s">
        <v>0</v>
      </c>
      <c r="C133" s="3" t="s">
        <v>123</v>
      </c>
      <c r="D133" s="4"/>
      <c r="E133" s="29">
        <v>7.0500000000000007</v>
      </c>
      <c r="F133" s="30">
        <v>3.64</v>
      </c>
      <c r="G133" s="30">
        <v>3.41</v>
      </c>
      <c r="H133" s="31">
        <v>0</v>
      </c>
      <c r="I133" s="36">
        <f t="shared" ref="I133:I196" si="8">(F133*201000)+(G133*317000)</f>
        <v>1812610</v>
      </c>
      <c r="J133" s="36">
        <f t="shared" ref="J133:J196" si="9">I133*30%</f>
        <v>543783</v>
      </c>
      <c r="K133" s="36">
        <f t="shared" ref="K133:K196" si="10">(F133*392000)+(G133*1316000)</f>
        <v>5914440</v>
      </c>
      <c r="L133" s="36">
        <f t="shared" ref="L133:L196" si="11">K133-(I133*70%)</f>
        <v>4645613</v>
      </c>
    </row>
    <row r="134" spans="1:12" ht="22.5" x14ac:dyDescent="0.55000000000000004">
      <c r="A134" s="1">
        <v>700645</v>
      </c>
      <c r="B134" s="5" t="s">
        <v>0</v>
      </c>
      <c r="C134" s="3" t="s">
        <v>124</v>
      </c>
      <c r="D134" s="4"/>
      <c r="E134" s="29">
        <v>1.4100000000000001</v>
      </c>
      <c r="F134" s="30">
        <v>0.67</v>
      </c>
      <c r="G134" s="30">
        <v>0.74</v>
      </c>
      <c r="H134" s="31">
        <v>0</v>
      </c>
      <c r="I134" s="36">
        <f t="shared" si="8"/>
        <v>369250</v>
      </c>
      <c r="J134" s="36">
        <f t="shared" si="9"/>
        <v>110775</v>
      </c>
      <c r="K134" s="36">
        <f t="shared" si="10"/>
        <v>1236480</v>
      </c>
      <c r="L134" s="36">
        <f t="shared" si="11"/>
        <v>978005</v>
      </c>
    </row>
    <row r="135" spans="1:12" ht="22.5" x14ac:dyDescent="0.55000000000000004">
      <c r="A135" s="1">
        <v>700650</v>
      </c>
      <c r="B135" s="5" t="s">
        <v>0</v>
      </c>
      <c r="C135" s="3" t="s">
        <v>125</v>
      </c>
      <c r="D135" s="4"/>
      <c r="E135" s="29">
        <v>1.64</v>
      </c>
      <c r="F135" s="30">
        <v>0.82</v>
      </c>
      <c r="G135" s="30">
        <v>0.82</v>
      </c>
      <c r="H135" s="31">
        <v>0</v>
      </c>
      <c r="I135" s="36">
        <f t="shared" si="8"/>
        <v>424760</v>
      </c>
      <c r="J135" s="36">
        <f t="shared" si="9"/>
        <v>127428</v>
      </c>
      <c r="K135" s="36">
        <f t="shared" si="10"/>
        <v>1400560</v>
      </c>
      <c r="L135" s="36">
        <f t="shared" si="11"/>
        <v>1103228</v>
      </c>
    </row>
    <row r="136" spans="1:12" ht="22.5" x14ac:dyDescent="0.55000000000000004">
      <c r="A136" s="1">
        <v>700655</v>
      </c>
      <c r="B136" s="5" t="s">
        <v>0</v>
      </c>
      <c r="C136" s="3" t="s">
        <v>490</v>
      </c>
      <c r="D136" s="4"/>
      <c r="E136" s="29">
        <v>4.8699999999999992</v>
      </c>
      <c r="F136" s="30">
        <v>2.78</v>
      </c>
      <c r="G136" s="30">
        <v>2.09</v>
      </c>
      <c r="H136" s="31">
        <v>0</v>
      </c>
      <c r="I136" s="36">
        <f t="shared" si="8"/>
        <v>1221310</v>
      </c>
      <c r="J136" s="36">
        <f t="shared" si="9"/>
        <v>366393</v>
      </c>
      <c r="K136" s="36">
        <f t="shared" si="10"/>
        <v>3840200</v>
      </c>
      <c r="L136" s="36">
        <f t="shared" si="11"/>
        <v>2985283</v>
      </c>
    </row>
    <row r="137" spans="1:12" ht="22.5" x14ac:dyDescent="0.55000000000000004">
      <c r="A137" s="1">
        <v>700660</v>
      </c>
      <c r="B137" s="5" t="s">
        <v>0</v>
      </c>
      <c r="C137" s="3" t="s">
        <v>491</v>
      </c>
      <c r="D137" s="4"/>
      <c r="E137" s="29">
        <v>7.4499999999999993</v>
      </c>
      <c r="F137" s="30">
        <v>4.76</v>
      </c>
      <c r="G137" s="30">
        <v>2.69</v>
      </c>
      <c r="H137" s="31">
        <v>0</v>
      </c>
      <c r="I137" s="36">
        <f t="shared" si="8"/>
        <v>1809490</v>
      </c>
      <c r="J137" s="36">
        <f t="shared" si="9"/>
        <v>542847</v>
      </c>
      <c r="K137" s="36">
        <f t="shared" si="10"/>
        <v>5405960</v>
      </c>
      <c r="L137" s="36">
        <f t="shared" si="11"/>
        <v>4139317</v>
      </c>
    </row>
    <row r="138" spans="1:12" ht="93.75" x14ac:dyDescent="0.55000000000000004">
      <c r="A138" s="1">
        <v>700666</v>
      </c>
      <c r="B138" s="5" t="s">
        <v>89</v>
      </c>
      <c r="C138" s="3" t="s">
        <v>126</v>
      </c>
      <c r="D138" s="4" t="s">
        <v>492</v>
      </c>
      <c r="E138" s="29" t="s">
        <v>127</v>
      </c>
      <c r="F138" s="30">
        <v>0</v>
      </c>
      <c r="G138" s="30">
        <v>1.2</v>
      </c>
      <c r="H138" s="31">
        <v>0</v>
      </c>
      <c r="I138" s="36">
        <f t="shared" si="8"/>
        <v>380400</v>
      </c>
      <c r="J138" s="36"/>
      <c r="K138" s="36">
        <f t="shared" si="10"/>
        <v>1579200</v>
      </c>
      <c r="L138" s="36"/>
    </row>
    <row r="139" spans="1:12" ht="22.5" x14ac:dyDescent="0.55000000000000004">
      <c r="A139" s="1">
        <v>700900</v>
      </c>
      <c r="B139" s="5" t="s">
        <v>0</v>
      </c>
      <c r="C139" s="3" t="s">
        <v>493</v>
      </c>
      <c r="D139" s="4"/>
      <c r="E139" s="29">
        <v>9.6999999999999993</v>
      </c>
      <c r="F139" s="30">
        <v>2.7</v>
      </c>
      <c r="G139" s="30">
        <v>7</v>
      </c>
      <c r="H139" s="31">
        <v>0</v>
      </c>
      <c r="I139" s="36">
        <f t="shared" si="8"/>
        <v>2761700</v>
      </c>
      <c r="J139" s="36">
        <f t="shared" si="9"/>
        <v>828510</v>
      </c>
      <c r="K139" s="36">
        <f t="shared" si="10"/>
        <v>10270400</v>
      </c>
      <c r="L139" s="36">
        <f t="shared" si="11"/>
        <v>8337210</v>
      </c>
    </row>
    <row r="140" spans="1:12" ht="22.5" x14ac:dyDescent="0.55000000000000004">
      <c r="A140" s="1">
        <v>700905</v>
      </c>
      <c r="B140" s="5" t="s">
        <v>0</v>
      </c>
      <c r="C140" s="3" t="s">
        <v>494</v>
      </c>
      <c r="D140" s="4"/>
      <c r="E140" s="29">
        <v>11.7</v>
      </c>
      <c r="F140" s="30">
        <v>3.7</v>
      </c>
      <c r="G140" s="30">
        <v>8</v>
      </c>
      <c r="H140" s="31">
        <v>0</v>
      </c>
      <c r="I140" s="36">
        <f t="shared" si="8"/>
        <v>3279700</v>
      </c>
      <c r="J140" s="36">
        <f t="shared" si="9"/>
        <v>983910</v>
      </c>
      <c r="K140" s="36">
        <f t="shared" si="10"/>
        <v>11978400</v>
      </c>
      <c r="L140" s="36">
        <f t="shared" si="11"/>
        <v>9682610</v>
      </c>
    </row>
    <row r="141" spans="1:12" ht="22.5" x14ac:dyDescent="0.55000000000000004">
      <c r="A141" s="1">
        <v>700910</v>
      </c>
      <c r="B141" s="5" t="s">
        <v>0</v>
      </c>
      <c r="C141" s="3" t="s">
        <v>495</v>
      </c>
      <c r="D141" s="4"/>
      <c r="E141" s="29">
        <v>5.5600000000000005</v>
      </c>
      <c r="F141" s="30">
        <v>3.19</v>
      </c>
      <c r="G141" s="30">
        <v>2.37</v>
      </c>
      <c r="H141" s="31">
        <v>0</v>
      </c>
      <c r="I141" s="36">
        <f t="shared" si="8"/>
        <v>1392480</v>
      </c>
      <c r="J141" s="36">
        <f t="shared" si="9"/>
        <v>417744</v>
      </c>
      <c r="K141" s="36">
        <f t="shared" si="10"/>
        <v>4369400</v>
      </c>
      <c r="L141" s="36">
        <f t="shared" si="11"/>
        <v>3394664</v>
      </c>
    </row>
    <row r="142" spans="1:12" ht="37.5" x14ac:dyDescent="0.55000000000000004">
      <c r="A142" s="1">
        <v>700915</v>
      </c>
      <c r="B142" s="5" t="s">
        <v>0</v>
      </c>
      <c r="C142" s="3" t="s">
        <v>496</v>
      </c>
      <c r="D142" s="4"/>
      <c r="E142" s="29">
        <v>8.59</v>
      </c>
      <c r="F142" s="30">
        <v>4.93</v>
      </c>
      <c r="G142" s="30">
        <v>3.66</v>
      </c>
      <c r="H142" s="31">
        <v>0</v>
      </c>
      <c r="I142" s="36">
        <f t="shared" si="8"/>
        <v>2151150</v>
      </c>
      <c r="J142" s="36">
        <f t="shared" si="9"/>
        <v>645345</v>
      </c>
      <c r="K142" s="36">
        <f t="shared" si="10"/>
        <v>6749120</v>
      </c>
      <c r="L142" s="36">
        <f t="shared" si="11"/>
        <v>5243315</v>
      </c>
    </row>
    <row r="143" spans="1:12" ht="37.5" x14ac:dyDescent="0.55000000000000004">
      <c r="A143" s="1">
        <v>700920</v>
      </c>
      <c r="B143" s="5" t="s">
        <v>0</v>
      </c>
      <c r="C143" s="3" t="s">
        <v>497</v>
      </c>
      <c r="D143" s="4"/>
      <c r="E143" s="29">
        <v>11.7</v>
      </c>
      <c r="F143" s="30">
        <v>3.7</v>
      </c>
      <c r="G143" s="30">
        <v>8</v>
      </c>
      <c r="H143" s="31">
        <v>0</v>
      </c>
      <c r="I143" s="36">
        <f t="shared" si="8"/>
        <v>3279700</v>
      </c>
      <c r="J143" s="36">
        <f t="shared" si="9"/>
        <v>983910</v>
      </c>
      <c r="K143" s="36">
        <f t="shared" si="10"/>
        <v>11978400</v>
      </c>
      <c r="L143" s="36">
        <f t="shared" si="11"/>
        <v>9682610</v>
      </c>
    </row>
    <row r="144" spans="1:12" ht="37.5" x14ac:dyDescent="0.55000000000000004">
      <c r="A144" s="1">
        <v>700925</v>
      </c>
      <c r="B144" s="5" t="s">
        <v>0</v>
      </c>
      <c r="C144" s="3" t="s">
        <v>498</v>
      </c>
      <c r="D144" s="4"/>
      <c r="E144" s="29">
        <v>13.9</v>
      </c>
      <c r="F144" s="30">
        <v>4.9000000000000004</v>
      </c>
      <c r="G144" s="30">
        <v>9</v>
      </c>
      <c r="H144" s="31">
        <v>0</v>
      </c>
      <c r="I144" s="36">
        <f t="shared" si="8"/>
        <v>3837900</v>
      </c>
      <c r="J144" s="36">
        <f t="shared" si="9"/>
        <v>1151370</v>
      </c>
      <c r="K144" s="36">
        <f t="shared" si="10"/>
        <v>13764800</v>
      </c>
      <c r="L144" s="36">
        <f t="shared" si="11"/>
        <v>11078270</v>
      </c>
    </row>
    <row r="145" spans="1:12" ht="22.5" x14ac:dyDescent="0.55000000000000004">
      <c r="A145" s="1">
        <v>701000</v>
      </c>
      <c r="B145" s="5" t="s">
        <v>0</v>
      </c>
      <c r="C145" s="3" t="s">
        <v>128</v>
      </c>
      <c r="D145" s="4"/>
      <c r="E145" s="29">
        <v>66</v>
      </c>
      <c r="F145" s="30">
        <v>38</v>
      </c>
      <c r="G145" s="30">
        <v>28</v>
      </c>
      <c r="H145" s="31">
        <v>0</v>
      </c>
      <c r="I145" s="36">
        <f t="shared" si="8"/>
        <v>16514000</v>
      </c>
      <c r="J145" s="36">
        <f t="shared" si="9"/>
        <v>4954200</v>
      </c>
      <c r="K145" s="36">
        <f t="shared" si="10"/>
        <v>51744000</v>
      </c>
      <c r="L145" s="36">
        <f t="shared" si="11"/>
        <v>40184200</v>
      </c>
    </row>
    <row r="146" spans="1:12" ht="22.5" x14ac:dyDescent="0.55000000000000004">
      <c r="A146" s="1">
        <v>701005</v>
      </c>
      <c r="B146" s="5" t="s">
        <v>0</v>
      </c>
      <c r="C146" s="3" t="s">
        <v>129</v>
      </c>
      <c r="D146" s="4"/>
      <c r="E146" s="29">
        <v>66</v>
      </c>
      <c r="F146" s="30">
        <v>38</v>
      </c>
      <c r="G146" s="30">
        <v>28</v>
      </c>
      <c r="H146" s="31">
        <v>0</v>
      </c>
      <c r="I146" s="36">
        <f t="shared" si="8"/>
        <v>16514000</v>
      </c>
      <c r="J146" s="36">
        <f t="shared" si="9"/>
        <v>4954200</v>
      </c>
      <c r="K146" s="36">
        <f t="shared" si="10"/>
        <v>51744000</v>
      </c>
      <c r="L146" s="36">
        <f t="shared" si="11"/>
        <v>40184200</v>
      </c>
    </row>
    <row r="147" spans="1:12" ht="37.5" x14ac:dyDescent="0.55000000000000004">
      <c r="A147" s="1">
        <v>701010</v>
      </c>
      <c r="B147" s="5" t="s">
        <v>0</v>
      </c>
      <c r="C147" s="3" t="s">
        <v>130</v>
      </c>
      <c r="D147" s="4"/>
      <c r="E147" s="29">
        <v>8.2800000000000011</v>
      </c>
      <c r="F147" s="30">
        <v>4.7300000000000004</v>
      </c>
      <c r="G147" s="30">
        <v>3.55</v>
      </c>
      <c r="H147" s="31">
        <v>0</v>
      </c>
      <c r="I147" s="36">
        <f t="shared" si="8"/>
        <v>2076080</v>
      </c>
      <c r="J147" s="36">
        <f t="shared" si="9"/>
        <v>622824</v>
      </c>
      <c r="K147" s="36">
        <f t="shared" si="10"/>
        <v>6525960</v>
      </c>
      <c r="L147" s="36">
        <f t="shared" si="11"/>
        <v>5072704</v>
      </c>
    </row>
    <row r="148" spans="1:12" ht="22.5" x14ac:dyDescent="0.55000000000000004">
      <c r="A148" s="1">
        <v>701015</v>
      </c>
      <c r="B148" s="5" t="s">
        <v>0</v>
      </c>
      <c r="C148" s="3" t="s">
        <v>131</v>
      </c>
      <c r="D148" s="4"/>
      <c r="E148" s="29">
        <v>48</v>
      </c>
      <c r="F148" s="30">
        <v>28</v>
      </c>
      <c r="G148" s="30">
        <v>20</v>
      </c>
      <c r="H148" s="31">
        <v>0</v>
      </c>
      <c r="I148" s="36">
        <f t="shared" si="8"/>
        <v>11968000</v>
      </c>
      <c r="J148" s="36">
        <f t="shared" si="9"/>
        <v>3590400</v>
      </c>
      <c r="K148" s="36">
        <f t="shared" si="10"/>
        <v>37296000</v>
      </c>
      <c r="L148" s="36">
        <f t="shared" si="11"/>
        <v>28918400</v>
      </c>
    </row>
    <row r="149" spans="1:12" ht="22.5" x14ac:dyDescent="0.55000000000000004">
      <c r="A149" s="1">
        <v>701020</v>
      </c>
      <c r="B149" s="5" t="s">
        <v>0</v>
      </c>
      <c r="C149" s="3" t="s">
        <v>132</v>
      </c>
      <c r="D149" s="4"/>
      <c r="E149" s="29">
        <v>55</v>
      </c>
      <c r="F149" s="30">
        <v>31</v>
      </c>
      <c r="G149" s="30">
        <v>24</v>
      </c>
      <c r="H149" s="31">
        <v>0</v>
      </c>
      <c r="I149" s="36">
        <f t="shared" si="8"/>
        <v>13839000</v>
      </c>
      <c r="J149" s="36">
        <f t="shared" si="9"/>
        <v>4151700</v>
      </c>
      <c r="K149" s="36">
        <f t="shared" si="10"/>
        <v>43736000</v>
      </c>
      <c r="L149" s="36">
        <f t="shared" si="11"/>
        <v>34048700</v>
      </c>
    </row>
    <row r="150" spans="1:12" ht="22.5" x14ac:dyDescent="0.55000000000000004">
      <c r="A150" s="1">
        <v>701025</v>
      </c>
      <c r="B150" s="5" t="s">
        <v>0</v>
      </c>
      <c r="C150" s="3" t="s">
        <v>133</v>
      </c>
      <c r="D150" s="4"/>
      <c r="E150" s="29">
        <v>44</v>
      </c>
      <c r="F150" s="30">
        <v>25</v>
      </c>
      <c r="G150" s="30">
        <v>19</v>
      </c>
      <c r="H150" s="31">
        <v>0</v>
      </c>
      <c r="I150" s="36">
        <f t="shared" si="8"/>
        <v>11048000</v>
      </c>
      <c r="J150" s="36">
        <f t="shared" si="9"/>
        <v>3314400</v>
      </c>
      <c r="K150" s="36">
        <f t="shared" si="10"/>
        <v>34804000</v>
      </c>
      <c r="L150" s="36">
        <f t="shared" si="11"/>
        <v>27070400</v>
      </c>
    </row>
    <row r="151" spans="1:12" ht="22.5" x14ac:dyDescent="0.55000000000000004">
      <c r="A151" s="1">
        <v>701030</v>
      </c>
      <c r="B151" s="5" t="s">
        <v>0</v>
      </c>
      <c r="C151" s="3" t="s">
        <v>134</v>
      </c>
      <c r="D151" s="4"/>
      <c r="E151" s="29">
        <v>55</v>
      </c>
      <c r="F151" s="30">
        <v>35</v>
      </c>
      <c r="G151" s="30">
        <v>20</v>
      </c>
      <c r="H151" s="31">
        <v>0</v>
      </c>
      <c r="I151" s="36">
        <f t="shared" si="8"/>
        <v>13375000</v>
      </c>
      <c r="J151" s="36">
        <f t="shared" si="9"/>
        <v>4012500</v>
      </c>
      <c r="K151" s="36">
        <f t="shared" si="10"/>
        <v>40040000</v>
      </c>
      <c r="L151" s="36">
        <f t="shared" si="11"/>
        <v>30677500</v>
      </c>
    </row>
    <row r="152" spans="1:12" ht="22.5" x14ac:dyDescent="0.55000000000000004">
      <c r="A152" s="1">
        <v>701035</v>
      </c>
      <c r="B152" s="5" t="s">
        <v>0</v>
      </c>
      <c r="C152" s="3" t="s">
        <v>135</v>
      </c>
      <c r="D152" s="4"/>
      <c r="E152" s="29">
        <v>65</v>
      </c>
      <c r="F152" s="30">
        <v>40</v>
      </c>
      <c r="G152" s="30">
        <v>25</v>
      </c>
      <c r="H152" s="31">
        <v>0</v>
      </c>
      <c r="I152" s="36">
        <f t="shared" si="8"/>
        <v>15965000</v>
      </c>
      <c r="J152" s="36">
        <f t="shared" si="9"/>
        <v>4789500</v>
      </c>
      <c r="K152" s="36">
        <f t="shared" si="10"/>
        <v>48580000</v>
      </c>
      <c r="L152" s="36">
        <f t="shared" si="11"/>
        <v>37404500</v>
      </c>
    </row>
    <row r="153" spans="1:12" ht="22.5" x14ac:dyDescent="0.55000000000000004">
      <c r="A153" s="1">
        <v>701040</v>
      </c>
      <c r="B153" s="5" t="s">
        <v>0</v>
      </c>
      <c r="C153" s="3" t="s">
        <v>136</v>
      </c>
      <c r="D153" s="4"/>
      <c r="E153" s="29">
        <v>60</v>
      </c>
      <c r="F153" s="30">
        <v>40</v>
      </c>
      <c r="G153" s="30">
        <v>20</v>
      </c>
      <c r="H153" s="31">
        <v>0</v>
      </c>
      <c r="I153" s="36">
        <f t="shared" si="8"/>
        <v>14380000</v>
      </c>
      <c r="J153" s="36">
        <f t="shared" si="9"/>
        <v>4314000</v>
      </c>
      <c r="K153" s="36">
        <f t="shared" si="10"/>
        <v>42000000</v>
      </c>
      <c r="L153" s="36">
        <f t="shared" si="11"/>
        <v>31934000</v>
      </c>
    </row>
    <row r="154" spans="1:12" ht="22.5" x14ac:dyDescent="0.55000000000000004">
      <c r="A154" s="1">
        <v>701045</v>
      </c>
      <c r="B154" s="5" t="s">
        <v>0</v>
      </c>
      <c r="C154" s="3" t="s">
        <v>137</v>
      </c>
      <c r="D154" s="4"/>
      <c r="E154" s="29">
        <v>44</v>
      </c>
      <c r="F154" s="30">
        <v>25</v>
      </c>
      <c r="G154" s="30">
        <v>19</v>
      </c>
      <c r="H154" s="31">
        <v>0</v>
      </c>
      <c r="I154" s="36">
        <f t="shared" si="8"/>
        <v>11048000</v>
      </c>
      <c r="J154" s="36">
        <f t="shared" si="9"/>
        <v>3314400</v>
      </c>
      <c r="K154" s="36">
        <f t="shared" si="10"/>
        <v>34804000</v>
      </c>
      <c r="L154" s="36">
        <f t="shared" si="11"/>
        <v>27070400</v>
      </c>
    </row>
    <row r="155" spans="1:12" ht="37.5" x14ac:dyDescent="0.55000000000000004">
      <c r="A155" s="1">
        <v>701050</v>
      </c>
      <c r="B155" s="5" t="s">
        <v>0</v>
      </c>
      <c r="C155" s="3" t="s">
        <v>138</v>
      </c>
      <c r="D155" s="4"/>
      <c r="E155" s="29">
        <v>45</v>
      </c>
      <c r="F155" s="30">
        <v>30</v>
      </c>
      <c r="G155" s="30">
        <v>15</v>
      </c>
      <c r="H155" s="31">
        <v>0</v>
      </c>
      <c r="I155" s="36">
        <f t="shared" si="8"/>
        <v>10785000</v>
      </c>
      <c r="J155" s="36">
        <f t="shared" si="9"/>
        <v>3235500</v>
      </c>
      <c r="K155" s="36">
        <f t="shared" si="10"/>
        <v>31500000</v>
      </c>
      <c r="L155" s="36">
        <f t="shared" si="11"/>
        <v>23950500</v>
      </c>
    </row>
    <row r="156" spans="1:12" ht="37.5" x14ac:dyDescent="0.55000000000000004">
      <c r="A156" s="1">
        <v>701055</v>
      </c>
      <c r="B156" s="5" t="s">
        <v>0</v>
      </c>
      <c r="C156" s="3" t="s">
        <v>499</v>
      </c>
      <c r="D156" s="4"/>
      <c r="E156" s="29">
        <v>36.229999999999997</v>
      </c>
      <c r="F156" s="30">
        <v>20.7</v>
      </c>
      <c r="G156" s="30">
        <v>15.53</v>
      </c>
      <c r="H156" s="31">
        <v>0</v>
      </c>
      <c r="I156" s="36">
        <f t="shared" si="8"/>
        <v>9083710</v>
      </c>
      <c r="J156" s="36">
        <f t="shared" si="9"/>
        <v>2725113</v>
      </c>
      <c r="K156" s="36">
        <f t="shared" si="10"/>
        <v>28551880</v>
      </c>
      <c r="L156" s="36">
        <f t="shared" si="11"/>
        <v>22193283</v>
      </c>
    </row>
    <row r="157" spans="1:12" ht="22.5" x14ac:dyDescent="0.55000000000000004">
      <c r="A157" s="1">
        <v>701060</v>
      </c>
      <c r="B157" s="5" t="s">
        <v>0</v>
      </c>
      <c r="C157" s="3" t="s">
        <v>500</v>
      </c>
      <c r="D157" s="4"/>
      <c r="E157" s="29">
        <v>28.729999999999997</v>
      </c>
      <c r="F157" s="30">
        <v>17.079999999999998</v>
      </c>
      <c r="G157" s="30">
        <v>11.65</v>
      </c>
      <c r="H157" s="31">
        <v>0</v>
      </c>
      <c r="I157" s="36">
        <f t="shared" si="8"/>
        <v>7126130</v>
      </c>
      <c r="J157" s="36">
        <f t="shared" si="9"/>
        <v>2137839</v>
      </c>
      <c r="K157" s="36">
        <f t="shared" si="10"/>
        <v>22026760</v>
      </c>
      <c r="L157" s="36">
        <f t="shared" si="11"/>
        <v>17038469</v>
      </c>
    </row>
    <row r="158" spans="1:12" ht="56.25" x14ac:dyDescent="0.55000000000000004">
      <c r="A158" s="1">
        <v>701065</v>
      </c>
      <c r="B158" s="5" t="s">
        <v>0</v>
      </c>
      <c r="C158" s="3" t="s">
        <v>139</v>
      </c>
      <c r="D158" s="4"/>
      <c r="E158" s="29">
        <v>49.75</v>
      </c>
      <c r="F158" s="30">
        <v>30.11</v>
      </c>
      <c r="G158" s="30">
        <v>19.64</v>
      </c>
      <c r="H158" s="31">
        <v>0</v>
      </c>
      <c r="I158" s="36">
        <f t="shared" si="8"/>
        <v>12277990</v>
      </c>
      <c r="J158" s="36">
        <f t="shared" si="9"/>
        <v>3683397</v>
      </c>
      <c r="K158" s="36">
        <f t="shared" si="10"/>
        <v>37649360</v>
      </c>
      <c r="L158" s="36">
        <f t="shared" si="11"/>
        <v>29054767</v>
      </c>
    </row>
    <row r="159" spans="1:12" ht="37.5" x14ac:dyDescent="0.55000000000000004">
      <c r="A159" s="1">
        <v>701070</v>
      </c>
      <c r="B159" s="5" t="s">
        <v>140</v>
      </c>
      <c r="C159" s="3" t="s">
        <v>141</v>
      </c>
      <c r="D159" s="4"/>
      <c r="E159" s="29">
        <v>22.700000000000003</v>
      </c>
      <c r="F159" s="30">
        <v>12.97</v>
      </c>
      <c r="G159" s="30">
        <v>9.73</v>
      </c>
      <c r="H159" s="31">
        <v>0</v>
      </c>
      <c r="I159" s="36">
        <f t="shared" si="8"/>
        <v>5691380</v>
      </c>
      <c r="J159" s="36">
        <f t="shared" si="9"/>
        <v>1707414</v>
      </c>
      <c r="K159" s="36">
        <f t="shared" si="10"/>
        <v>17888920</v>
      </c>
      <c r="L159" s="36">
        <f t="shared" si="11"/>
        <v>13904954</v>
      </c>
    </row>
    <row r="160" spans="1:12" ht="37.5" x14ac:dyDescent="0.55000000000000004">
      <c r="A160" s="1">
        <v>701075</v>
      </c>
      <c r="B160" s="5" t="s">
        <v>140</v>
      </c>
      <c r="C160" s="3" t="s">
        <v>142</v>
      </c>
      <c r="D160" s="4"/>
      <c r="E160" s="29">
        <v>10.210000000000001</v>
      </c>
      <c r="F160" s="30">
        <v>5.57</v>
      </c>
      <c r="G160" s="30">
        <v>4.6399999999999997</v>
      </c>
      <c r="H160" s="31">
        <v>0</v>
      </c>
      <c r="I160" s="36">
        <f t="shared" si="8"/>
        <v>2590450</v>
      </c>
      <c r="J160" s="36">
        <f t="shared" si="9"/>
        <v>777135</v>
      </c>
      <c r="K160" s="36">
        <f t="shared" si="10"/>
        <v>8289680</v>
      </c>
      <c r="L160" s="36">
        <f t="shared" si="11"/>
        <v>6476365</v>
      </c>
    </row>
    <row r="161" spans="1:12" ht="37.5" x14ac:dyDescent="0.55000000000000004">
      <c r="A161" s="1">
        <v>701080</v>
      </c>
      <c r="B161" s="5" t="s">
        <v>0</v>
      </c>
      <c r="C161" s="3" t="s">
        <v>143</v>
      </c>
      <c r="D161" s="4"/>
      <c r="E161" s="29">
        <v>27.88</v>
      </c>
      <c r="F161" s="30">
        <v>15.93</v>
      </c>
      <c r="G161" s="30">
        <v>11.95</v>
      </c>
      <c r="H161" s="31">
        <v>0</v>
      </c>
      <c r="I161" s="36">
        <f t="shared" si="8"/>
        <v>6990080</v>
      </c>
      <c r="J161" s="36">
        <f t="shared" si="9"/>
        <v>2097024</v>
      </c>
      <c r="K161" s="36">
        <f t="shared" si="10"/>
        <v>21970760</v>
      </c>
      <c r="L161" s="36">
        <f t="shared" si="11"/>
        <v>17077704</v>
      </c>
    </row>
    <row r="162" spans="1:12" ht="37.5" x14ac:dyDescent="0.55000000000000004">
      <c r="A162" s="1">
        <v>701085</v>
      </c>
      <c r="B162" s="5" t="s">
        <v>0</v>
      </c>
      <c r="C162" s="3" t="s">
        <v>144</v>
      </c>
      <c r="D162" s="4"/>
      <c r="E162" s="29">
        <v>27.88</v>
      </c>
      <c r="F162" s="30">
        <v>15.93</v>
      </c>
      <c r="G162" s="30">
        <v>11.95</v>
      </c>
      <c r="H162" s="31">
        <v>0</v>
      </c>
      <c r="I162" s="36">
        <f t="shared" si="8"/>
        <v>6990080</v>
      </c>
      <c r="J162" s="36">
        <f t="shared" si="9"/>
        <v>2097024</v>
      </c>
      <c r="K162" s="36">
        <f t="shared" si="10"/>
        <v>21970760</v>
      </c>
      <c r="L162" s="36">
        <f t="shared" si="11"/>
        <v>17077704</v>
      </c>
    </row>
    <row r="163" spans="1:12" ht="22.5" x14ac:dyDescent="0.55000000000000004">
      <c r="A163" s="1">
        <v>701090</v>
      </c>
      <c r="B163" s="5" t="s">
        <v>0</v>
      </c>
      <c r="C163" s="3" t="s">
        <v>145</v>
      </c>
      <c r="D163" s="4"/>
      <c r="E163" s="29">
        <v>20.85</v>
      </c>
      <c r="F163" s="30">
        <v>12.62</v>
      </c>
      <c r="G163" s="30">
        <v>8.23</v>
      </c>
      <c r="H163" s="31">
        <v>0</v>
      </c>
      <c r="I163" s="36">
        <f t="shared" si="8"/>
        <v>5145530</v>
      </c>
      <c r="J163" s="36">
        <f t="shared" si="9"/>
        <v>1543659</v>
      </c>
      <c r="K163" s="36">
        <f t="shared" si="10"/>
        <v>15777720</v>
      </c>
      <c r="L163" s="36">
        <f t="shared" si="11"/>
        <v>12175849</v>
      </c>
    </row>
    <row r="164" spans="1:12" ht="22.5" x14ac:dyDescent="0.55000000000000004">
      <c r="A164" s="1">
        <v>701095</v>
      </c>
      <c r="B164" s="5" t="s">
        <v>0</v>
      </c>
      <c r="C164" s="3" t="s">
        <v>146</v>
      </c>
      <c r="D164" s="4"/>
      <c r="E164" s="29">
        <v>20.85</v>
      </c>
      <c r="F164" s="30">
        <v>12.62</v>
      </c>
      <c r="G164" s="30">
        <v>8.23</v>
      </c>
      <c r="H164" s="31">
        <v>0</v>
      </c>
      <c r="I164" s="36">
        <f t="shared" si="8"/>
        <v>5145530</v>
      </c>
      <c r="J164" s="36">
        <f t="shared" si="9"/>
        <v>1543659</v>
      </c>
      <c r="K164" s="36">
        <f t="shared" si="10"/>
        <v>15777720</v>
      </c>
      <c r="L164" s="36">
        <f t="shared" si="11"/>
        <v>12175849</v>
      </c>
    </row>
    <row r="165" spans="1:12" ht="22.5" x14ac:dyDescent="0.55000000000000004">
      <c r="A165" s="1">
        <v>701100</v>
      </c>
      <c r="B165" s="5" t="s">
        <v>0</v>
      </c>
      <c r="C165" s="3" t="s">
        <v>147</v>
      </c>
      <c r="D165" s="4"/>
      <c r="E165" s="29">
        <v>34.78</v>
      </c>
      <c r="F165" s="30">
        <v>21.05</v>
      </c>
      <c r="G165" s="30">
        <v>13.73</v>
      </c>
      <c r="H165" s="31">
        <v>0</v>
      </c>
      <c r="I165" s="36">
        <f t="shared" si="8"/>
        <v>8583460</v>
      </c>
      <c r="J165" s="36">
        <f t="shared" si="9"/>
        <v>2575038</v>
      </c>
      <c r="K165" s="36">
        <f t="shared" si="10"/>
        <v>26320280</v>
      </c>
      <c r="L165" s="36">
        <f t="shared" si="11"/>
        <v>20311858</v>
      </c>
    </row>
    <row r="166" spans="1:12" ht="37.5" x14ac:dyDescent="0.55000000000000004">
      <c r="A166" s="1">
        <v>701105</v>
      </c>
      <c r="B166" s="5" t="s">
        <v>0</v>
      </c>
      <c r="C166" s="3" t="s">
        <v>148</v>
      </c>
      <c r="D166" s="4"/>
      <c r="E166" s="29">
        <v>45.2</v>
      </c>
      <c r="F166" s="30">
        <v>27.36</v>
      </c>
      <c r="G166" s="30">
        <v>17.84</v>
      </c>
      <c r="H166" s="31">
        <v>0</v>
      </c>
      <c r="I166" s="36">
        <f t="shared" si="8"/>
        <v>11154640</v>
      </c>
      <c r="J166" s="36">
        <f t="shared" si="9"/>
        <v>3346392</v>
      </c>
      <c r="K166" s="36">
        <f t="shared" si="10"/>
        <v>34202560</v>
      </c>
      <c r="L166" s="36">
        <f t="shared" si="11"/>
        <v>26394312</v>
      </c>
    </row>
    <row r="167" spans="1:12" ht="56.25" x14ac:dyDescent="0.55000000000000004">
      <c r="A167" s="1">
        <v>701110</v>
      </c>
      <c r="B167" s="5" t="s">
        <v>0</v>
      </c>
      <c r="C167" s="3" t="s">
        <v>149</v>
      </c>
      <c r="D167" s="4"/>
      <c r="E167" s="29">
        <v>49.9</v>
      </c>
      <c r="F167" s="30">
        <v>30.2</v>
      </c>
      <c r="G167" s="30">
        <v>19.7</v>
      </c>
      <c r="H167" s="31">
        <v>0</v>
      </c>
      <c r="I167" s="36">
        <f t="shared" si="8"/>
        <v>12315100</v>
      </c>
      <c r="J167" s="36">
        <f t="shared" si="9"/>
        <v>3694530</v>
      </c>
      <c r="K167" s="36">
        <f t="shared" si="10"/>
        <v>37763600</v>
      </c>
      <c r="L167" s="36">
        <f t="shared" si="11"/>
        <v>29143030</v>
      </c>
    </row>
    <row r="168" spans="1:12" ht="37.5" x14ac:dyDescent="0.55000000000000004">
      <c r="A168" s="1">
        <v>701115</v>
      </c>
      <c r="B168" s="5" t="s">
        <v>0</v>
      </c>
      <c r="C168" s="3" t="s">
        <v>501</v>
      </c>
      <c r="D168" s="4"/>
      <c r="E168" s="29">
        <v>50</v>
      </c>
      <c r="F168" s="30">
        <v>30</v>
      </c>
      <c r="G168" s="30">
        <v>20</v>
      </c>
      <c r="H168" s="31">
        <v>0</v>
      </c>
      <c r="I168" s="36">
        <f t="shared" si="8"/>
        <v>12370000</v>
      </c>
      <c r="J168" s="36">
        <f t="shared" si="9"/>
        <v>3711000</v>
      </c>
      <c r="K168" s="36">
        <f t="shared" si="10"/>
        <v>38080000</v>
      </c>
      <c r="L168" s="36">
        <f t="shared" si="11"/>
        <v>29421000</v>
      </c>
    </row>
    <row r="169" spans="1:12" ht="37.5" x14ac:dyDescent="0.55000000000000004">
      <c r="A169" s="1">
        <v>701120</v>
      </c>
      <c r="B169" s="5" t="s">
        <v>140</v>
      </c>
      <c r="C169" s="3" t="s">
        <v>150</v>
      </c>
      <c r="D169" s="4" t="s">
        <v>502</v>
      </c>
      <c r="E169" s="29">
        <v>8.4600000000000009</v>
      </c>
      <c r="F169" s="30">
        <v>4.6100000000000003</v>
      </c>
      <c r="G169" s="30">
        <v>3.85</v>
      </c>
      <c r="H169" s="31">
        <v>0</v>
      </c>
      <c r="I169" s="36">
        <f t="shared" si="8"/>
        <v>2147060</v>
      </c>
      <c r="J169" s="36">
        <f t="shared" si="9"/>
        <v>644118</v>
      </c>
      <c r="K169" s="36">
        <f t="shared" si="10"/>
        <v>6873720</v>
      </c>
      <c r="L169" s="36">
        <f t="shared" si="11"/>
        <v>5370778</v>
      </c>
    </row>
    <row r="170" spans="1:12" ht="37.5" x14ac:dyDescent="0.55000000000000004">
      <c r="A170" s="1">
        <v>701125</v>
      </c>
      <c r="B170" s="5" t="s">
        <v>0</v>
      </c>
      <c r="C170" s="3" t="s">
        <v>151</v>
      </c>
      <c r="D170" s="4"/>
      <c r="E170" s="29">
        <v>32</v>
      </c>
      <c r="F170" s="30">
        <v>18</v>
      </c>
      <c r="G170" s="30">
        <v>14</v>
      </c>
      <c r="H170" s="31">
        <v>0</v>
      </c>
      <c r="I170" s="36">
        <f t="shared" si="8"/>
        <v>8056000</v>
      </c>
      <c r="J170" s="36">
        <f t="shared" si="9"/>
        <v>2416800</v>
      </c>
      <c r="K170" s="36">
        <f t="shared" si="10"/>
        <v>25480000</v>
      </c>
      <c r="L170" s="36">
        <f t="shared" si="11"/>
        <v>19840800</v>
      </c>
    </row>
    <row r="171" spans="1:12" ht="37.5" x14ac:dyDescent="0.55000000000000004">
      <c r="A171" s="1">
        <v>701130</v>
      </c>
      <c r="B171" s="5" t="s">
        <v>0</v>
      </c>
      <c r="C171" s="3" t="s">
        <v>152</v>
      </c>
      <c r="D171" s="4"/>
      <c r="E171" s="29">
        <v>41</v>
      </c>
      <c r="F171" s="30">
        <v>25</v>
      </c>
      <c r="G171" s="30">
        <v>16</v>
      </c>
      <c r="H171" s="31">
        <v>0</v>
      </c>
      <c r="I171" s="36">
        <f t="shared" si="8"/>
        <v>10097000</v>
      </c>
      <c r="J171" s="36">
        <f t="shared" si="9"/>
        <v>3029100</v>
      </c>
      <c r="K171" s="36">
        <f t="shared" si="10"/>
        <v>30856000</v>
      </c>
      <c r="L171" s="36">
        <f t="shared" si="11"/>
        <v>23788100</v>
      </c>
    </row>
    <row r="172" spans="1:12" ht="22.5" x14ac:dyDescent="0.55000000000000004">
      <c r="A172" s="1">
        <v>701135</v>
      </c>
      <c r="B172" s="5" t="s">
        <v>0</v>
      </c>
      <c r="C172" s="3" t="s">
        <v>153</v>
      </c>
      <c r="D172" s="4"/>
      <c r="E172" s="29">
        <v>48</v>
      </c>
      <c r="F172" s="30">
        <v>20</v>
      </c>
      <c r="G172" s="30">
        <v>28</v>
      </c>
      <c r="H172" s="31">
        <v>0</v>
      </c>
      <c r="I172" s="36">
        <f t="shared" si="8"/>
        <v>12896000</v>
      </c>
      <c r="J172" s="36">
        <f t="shared" si="9"/>
        <v>3868800</v>
      </c>
      <c r="K172" s="36">
        <f t="shared" si="10"/>
        <v>44688000</v>
      </c>
      <c r="L172" s="36">
        <f t="shared" si="11"/>
        <v>35660800</v>
      </c>
    </row>
    <row r="173" spans="1:12" ht="22.5" x14ac:dyDescent="0.55000000000000004">
      <c r="A173" s="1">
        <v>701140</v>
      </c>
      <c r="B173" s="5" t="s">
        <v>140</v>
      </c>
      <c r="C173" s="3" t="s">
        <v>154</v>
      </c>
      <c r="D173" s="4"/>
      <c r="E173" s="29">
        <v>48</v>
      </c>
      <c r="F173" s="30">
        <v>20</v>
      </c>
      <c r="G173" s="30">
        <v>28</v>
      </c>
      <c r="H173" s="31">
        <v>0</v>
      </c>
      <c r="I173" s="36">
        <f t="shared" si="8"/>
        <v>12896000</v>
      </c>
      <c r="J173" s="36">
        <f t="shared" si="9"/>
        <v>3868800</v>
      </c>
      <c r="K173" s="36">
        <f t="shared" si="10"/>
        <v>44688000</v>
      </c>
      <c r="L173" s="36">
        <f t="shared" si="11"/>
        <v>35660800</v>
      </c>
    </row>
    <row r="174" spans="1:12" ht="37.5" x14ac:dyDescent="0.55000000000000004">
      <c r="A174" s="1">
        <v>701145</v>
      </c>
      <c r="B174" s="5" t="s">
        <v>0</v>
      </c>
      <c r="C174" s="3" t="s">
        <v>155</v>
      </c>
      <c r="D174" s="4"/>
      <c r="E174" s="29">
        <v>50</v>
      </c>
      <c r="F174" s="30">
        <v>30</v>
      </c>
      <c r="G174" s="30">
        <v>20</v>
      </c>
      <c r="H174" s="31">
        <v>0</v>
      </c>
      <c r="I174" s="36">
        <f t="shared" si="8"/>
        <v>12370000</v>
      </c>
      <c r="J174" s="36">
        <f t="shared" si="9"/>
        <v>3711000</v>
      </c>
      <c r="K174" s="36">
        <f t="shared" si="10"/>
        <v>38080000</v>
      </c>
      <c r="L174" s="36">
        <f t="shared" si="11"/>
        <v>29421000</v>
      </c>
    </row>
    <row r="175" spans="1:12" ht="22.5" x14ac:dyDescent="0.55000000000000004">
      <c r="A175" s="1">
        <v>701150</v>
      </c>
      <c r="B175" s="5" t="s">
        <v>0</v>
      </c>
      <c r="C175" s="3" t="s">
        <v>156</v>
      </c>
      <c r="D175" s="4"/>
      <c r="E175" s="29">
        <v>44</v>
      </c>
      <c r="F175" s="30">
        <v>25</v>
      </c>
      <c r="G175" s="30">
        <v>19</v>
      </c>
      <c r="H175" s="31">
        <v>0</v>
      </c>
      <c r="I175" s="36">
        <f t="shared" si="8"/>
        <v>11048000</v>
      </c>
      <c r="J175" s="36">
        <f t="shared" si="9"/>
        <v>3314400</v>
      </c>
      <c r="K175" s="36">
        <f t="shared" si="10"/>
        <v>34804000</v>
      </c>
      <c r="L175" s="36">
        <f t="shared" si="11"/>
        <v>27070400</v>
      </c>
    </row>
    <row r="176" spans="1:12" ht="37.5" x14ac:dyDescent="0.55000000000000004">
      <c r="A176" s="1">
        <v>701155</v>
      </c>
      <c r="B176" s="5" t="s">
        <v>0</v>
      </c>
      <c r="C176" s="3" t="s">
        <v>157</v>
      </c>
      <c r="D176" s="4"/>
      <c r="E176" s="29">
        <v>41.989999999999995</v>
      </c>
      <c r="F176" s="30">
        <v>25.84</v>
      </c>
      <c r="G176" s="30">
        <v>16.149999999999999</v>
      </c>
      <c r="H176" s="31">
        <v>0</v>
      </c>
      <c r="I176" s="36">
        <f t="shared" si="8"/>
        <v>10313390</v>
      </c>
      <c r="J176" s="36">
        <f t="shared" si="9"/>
        <v>3094017</v>
      </c>
      <c r="K176" s="36">
        <f t="shared" si="10"/>
        <v>31382679.999999996</v>
      </c>
      <c r="L176" s="36">
        <f t="shared" si="11"/>
        <v>24163306.999999996</v>
      </c>
    </row>
    <row r="177" spans="1:12" ht="22.5" x14ac:dyDescent="0.55000000000000004">
      <c r="A177" s="1">
        <v>701160</v>
      </c>
      <c r="B177" s="5" t="s">
        <v>0</v>
      </c>
      <c r="C177" s="3" t="s">
        <v>158</v>
      </c>
      <c r="D177" s="4"/>
      <c r="E177" s="29">
        <v>40.92</v>
      </c>
      <c r="F177" s="30">
        <v>24.77</v>
      </c>
      <c r="G177" s="30">
        <v>16.149999999999999</v>
      </c>
      <c r="H177" s="31">
        <v>0</v>
      </c>
      <c r="I177" s="36">
        <f t="shared" si="8"/>
        <v>10098320</v>
      </c>
      <c r="J177" s="36">
        <f t="shared" si="9"/>
        <v>3029496</v>
      </c>
      <c r="K177" s="36">
        <f t="shared" si="10"/>
        <v>30963239.999999996</v>
      </c>
      <c r="L177" s="36">
        <f t="shared" si="11"/>
        <v>23894415.999999996</v>
      </c>
    </row>
    <row r="178" spans="1:12" ht="37.5" x14ac:dyDescent="0.55000000000000004">
      <c r="A178" s="1">
        <v>701165</v>
      </c>
      <c r="B178" s="5" t="s">
        <v>0</v>
      </c>
      <c r="C178" s="3" t="s">
        <v>159</v>
      </c>
      <c r="D178" s="4"/>
      <c r="E178" s="29">
        <v>41.019999999999996</v>
      </c>
      <c r="F178" s="30">
        <v>24.83</v>
      </c>
      <c r="G178" s="30">
        <v>16.190000000000001</v>
      </c>
      <c r="H178" s="31">
        <v>0</v>
      </c>
      <c r="I178" s="36">
        <f t="shared" si="8"/>
        <v>10123060</v>
      </c>
      <c r="J178" s="36">
        <f t="shared" si="9"/>
        <v>3036918</v>
      </c>
      <c r="K178" s="36">
        <f t="shared" si="10"/>
        <v>31039400</v>
      </c>
      <c r="L178" s="36">
        <f t="shared" si="11"/>
        <v>23953258</v>
      </c>
    </row>
    <row r="179" spans="1:12" ht="37.5" x14ac:dyDescent="0.55000000000000004">
      <c r="A179" s="1">
        <v>701170</v>
      </c>
      <c r="B179" s="5" t="s">
        <v>0</v>
      </c>
      <c r="C179" s="3" t="s">
        <v>160</v>
      </c>
      <c r="D179" s="4"/>
      <c r="E179" s="29">
        <v>41.019999999999996</v>
      </c>
      <c r="F179" s="30">
        <v>24.83</v>
      </c>
      <c r="G179" s="30">
        <v>16.190000000000001</v>
      </c>
      <c r="H179" s="31">
        <v>0</v>
      </c>
      <c r="I179" s="36">
        <f t="shared" si="8"/>
        <v>10123060</v>
      </c>
      <c r="J179" s="36">
        <f t="shared" si="9"/>
        <v>3036918</v>
      </c>
      <c r="K179" s="36">
        <f t="shared" si="10"/>
        <v>31039400</v>
      </c>
      <c r="L179" s="36">
        <f t="shared" si="11"/>
        <v>23953258</v>
      </c>
    </row>
    <row r="180" spans="1:12" ht="37.5" x14ac:dyDescent="0.55000000000000004">
      <c r="A180" s="1">
        <v>701175</v>
      </c>
      <c r="B180" s="5" t="s">
        <v>0</v>
      </c>
      <c r="C180" s="3" t="s">
        <v>161</v>
      </c>
      <c r="D180" s="4"/>
      <c r="E180" s="29">
        <v>50.46</v>
      </c>
      <c r="F180" s="30">
        <v>30.54</v>
      </c>
      <c r="G180" s="30">
        <v>19.920000000000002</v>
      </c>
      <c r="H180" s="31">
        <v>0</v>
      </c>
      <c r="I180" s="36">
        <f t="shared" si="8"/>
        <v>12453180</v>
      </c>
      <c r="J180" s="36">
        <f t="shared" si="9"/>
        <v>3735954</v>
      </c>
      <c r="K180" s="36">
        <f t="shared" si="10"/>
        <v>38186400</v>
      </c>
      <c r="L180" s="36">
        <f t="shared" si="11"/>
        <v>29469174</v>
      </c>
    </row>
    <row r="181" spans="1:12" ht="37.5" x14ac:dyDescent="0.55000000000000004">
      <c r="A181" s="1">
        <v>701180</v>
      </c>
      <c r="B181" s="5" t="s">
        <v>0</v>
      </c>
      <c r="C181" s="3" t="s">
        <v>162</v>
      </c>
      <c r="D181" s="4"/>
      <c r="E181" s="29">
        <v>24.78</v>
      </c>
      <c r="F181" s="30">
        <v>14.16</v>
      </c>
      <c r="G181" s="30">
        <v>10.62</v>
      </c>
      <c r="H181" s="31">
        <v>0</v>
      </c>
      <c r="I181" s="36">
        <f t="shared" si="8"/>
        <v>6212700</v>
      </c>
      <c r="J181" s="36">
        <f t="shared" si="9"/>
        <v>1863810</v>
      </c>
      <c r="K181" s="36">
        <f t="shared" si="10"/>
        <v>19526640</v>
      </c>
      <c r="L181" s="36">
        <f t="shared" si="11"/>
        <v>15177750</v>
      </c>
    </row>
    <row r="182" spans="1:12" ht="22.5" x14ac:dyDescent="0.55000000000000004">
      <c r="A182" s="1">
        <v>701185</v>
      </c>
      <c r="B182" s="5" t="s">
        <v>0</v>
      </c>
      <c r="C182" s="3" t="s">
        <v>163</v>
      </c>
      <c r="D182" s="4"/>
      <c r="E182" s="29">
        <v>37.78</v>
      </c>
      <c r="F182" s="30">
        <v>21.59</v>
      </c>
      <c r="G182" s="30">
        <v>16.190000000000001</v>
      </c>
      <c r="H182" s="31">
        <v>0</v>
      </c>
      <c r="I182" s="36">
        <f t="shared" si="8"/>
        <v>9471820</v>
      </c>
      <c r="J182" s="36">
        <f t="shared" si="9"/>
        <v>2841546</v>
      </c>
      <c r="K182" s="36">
        <f t="shared" si="10"/>
        <v>29769320</v>
      </c>
      <c r="L182" s="36">
        <f t="shared" si="11"/>
        <v>23139046</v>
      </c>
    </row>
    <row r="183" spans="1:12" ht="22.5" x14ac:dyDescent="0.55000000000000004">
      <c r="A183" s="1">
        <v>701190</v>
      </c>
      <c r="B183" s="5" t="s">
        <v>0</v>
      </c>
      <c r="C183" s="3" t="s">
        <v>164</v>
      </c>
      <c r="D183" s="4"/>
      <c r="E183" s="29">
        <v>37.78</v>
      </c>
      <c r="F183" s="30">
        <v>21.59</v>
      </c>
      <c r="G183" s="30">
        <v>16.190000000000001</v>
      </c>
      <c r="H183" s="31">
        <v>0</v>
      </c>
      <c r="I183" s="36">
        <f t="shared" si="8"/>
        <v>9471820</v>
      </c>
      <c r="J183" s="36">
        <f t="shared" si="9"/>
        <v>2841546</v>
      </c>
      <c r="K183" s="36">
        <f t="shared" si="10"/>
        <v>29769320</v>
      </c>
      <c r="L183" s="36">
        <f t="shared" si="11"/>
        <v>23139046</v>
      </c>
    </row>
    <row r="184" spans="1:12" ht="37.5" x14ac:dyDescent="0.55000000000000004">
      <c r="A184" s="1">
        <v>701195</v>
      </c>
      <c r="B184" s="5" t="s">
        <v>0</v>
      </c>
      <c r="C184" s="3" t="s">
        <v>165</v>
      </c>
      <c r="D184" s="4"/>
      <c r="E184" s="29">
        <v>50.97</v>
      </c>
      <c r="F184" s="30">
        <v>27.08</v>
      </c>
      <c r="G184" s="30">
        <v>23.89</v>
      </c>
      <c r="H184" s="31">
        <v>0</v>
      </c>
      <c r="I184" s="36">
        <f t="shared" si="8"/>
        <v>13016210</v>
      </c>
      <c r="J184" s="36">
        <f t="shared" si="9"/>
        <v>3904863</v>
      </c>
      <c r="K184" s="36">
        <f t="shared" si="10"/>
        <v>42054600</v>
      </c>
      <c r="L184" s="36">
        <f t="shared" si="11"/>
        <v>32943253</v>
      </c>
    </row>
    <row r="185" spans="1:12" ht="22.5" x14ac:dyDescent="0.55000000000000004">
      <c r="A185" s="1">
        <v>701200</v>
      </c>
      <c r="B185" s="5" t="s">
        <v>0</v>
      </c>
      <c r="C185" s="3" t="s">
        <v>166</v>
      </c>
      <c r="D185" s="4"/>
      <c r="E185" s="29">
        <v>31.24</v>
      </c>
      <c r="F185" s="30">
        <v>17.04</v>
      </c>
      <c r="G185" s="30">
        <v>14.2</v>
      </c>
      <c r="H185" s="31">
        <v>0</v>
      </c>
      <c r="I185" s="36">
        <f t="shared" si="8"/>
        <v>7926440</v>
      </c>
      <c r="J185" s="36">
        <f t="shared" si="9"/>
        <v>2377932</v>
      </c>
      <c r="K185" s="36">
        <f t="shared" si="10"/>
        <v>25366880</v>
      </c>
      <c r="L185" s="36">
        <f t="shared" si="11"/>
        <v>19818372</v>
      </c>
    </row>
    <row r="186" spans="1:12" ht="22.5" x14ac:dyDescent="0.55000000000000004">
      <c r="A186" s="1">
        <v>701205</v>
      </c>
      <c r="B186" s="5" t="s">
        <v>0</v>
      </c>
      <c r="C186" s="3" t="s">
        <v>167</v>
      </c>
      <c r="D186" s="4"/>
      <c r="E186" s="29">
        <v>34.94</v>
      </c>
      <c r="F186" s="30">
        <v>17.47</v>
      </c>
      <c r="G186" s="30">
        <v>17.47</v>
      </c>
      <c r="H186" s="31">
        <v>0</v>
      </c>
      <c r="I186" s="36">
        <f t="shared" si="8"/>
        <v>9049460</v>
      </c>
      <c r="J186" s="36">
        <f t="shared" si="9"/>
        <v>2714838</v>
      </c>
      <c r="K186" s="36">
        <f t="shared" si="10"/>
        <v>29838760</v>
      </c>
      <c r="L186" s="36">
        <f t="shared" si="11"/>
        <v>23504138</v>
      </c>
    </row>
    <row r="187" spans="1:12" ht="22.5" x14ac:dyDescent="0.55000000000000004">
      <c r="A187" s="1">
        <v>701210</v>
      </c>
      <c r="B187" s="5" t="s">
        <v>0</v>
      </c>
      <c r="C187" s="3" t="s">
        <v>168</v>
      </c>
      <c r="D187" s="4"/>
      <c r="E187" s="29">
        <v>43.980000000000004</v>
      </c>
      <c r="F187" s="30">
        <v>25.13</v>
      </c>
      <c r="G187" s="30">
        <v>18.850000000000001</v>
      </c>
      <c r="H187" s="31">
        <v>0</v>
      </c>
      <c r="I187" s="36">
        <f t="shared" si="8"/>
        <v>11026580</v>
      </c>
      <c r="J187" s="36">
        <f t="shared" si="9"/>
        <v>3307974</v>
      </c>
      <c r="K187" s="36">
        <f t="shared" si="10"/>
        <v>34657560</v>
      </c>
      <c r="L187" s="36">
        <f t="shared" si="11"/>
        <v>26938954</v>
      </c>
    </row>
    <row r="188" spans="1:12" ht="22.5" x14ac:dyDescent="0.55000000000000004">
      <c r="A188" s="1">
        <v>701215</v>
      </c>
      <c r="B188" s="5" t="s">
        <v>0</v>
      </c>
      <c r="C188" s="3" t="s">
        <v>169</v>
      </c>
      <c r="D188" s="4"/>
      <c r="E188" s="29">
        <v>49.760000000000005</v>
      </c>
      <c r="F188" s="30">
        <v>30.12</v>
      </c>
      <c r="G188" s="30">
        <v>19.64</v>
      </c>
      <c r="H188" s="31">
        <v>0</v>
      </c>
      <c r="I188" s="36">
        <f t="shared" si="8"/>
        <v>12280000</v>
      </c>
      <c r="J188" s="36">
        <f t="shared" si="9"/>
        <v>3684000</v>
      </c>
      <c r="K188" s="36">
        <f t="shared" si="10"/>
        <v>37653280</v>
      </c>
      <c r="L188" s="36">
        <f t="shared" si="11"/>
        <v>29057280</v>
      </c>
    </row>
    <row r="189" spans="1:12" ht="37.5" x14ac:dyDescent="0.55000000000000004">
      <c r="A189" s="1">
        <v>701220</v>
      </c>
      <c r="B189" s="5" t="s">
        <v>0</v>
      </c>
      <c r="C189" s="3" t="s">
        <v>170</v>
      </c>
      <c r="D189" s="4"/>
      <c r="E189" s="29">
        <v>49.760000000000005</v>
      </c>
      <c r="F189" s="30">
        <v>30.12</v>
      </c>
      <c r="G189" s="30">
        <v>19.64</v>
      </c>
      <c r="H189" s="31">
        <v>0</v>
      </c>
      <c r="I189" s="36">
        <f t="shared" si="8"/>
        <v>12280000</v>
      </c>
      <c r="J189" s="36">
        <f t="shared" si="9"/>
        <v>3684000</v>
      </c>
      <c r="K189" s="36">
        <f t="shared" si="10"/>
        <v>37653280</v>
      </c>
      <c r="L189" s="36">
        <f t="shared" si="11"/>
        <v>29057280</v>
      </c>
    </row>
    <row r="190" spans="1:12" ht="37.5" x14ac:dyDescent="0.55000000000000004">
      <c r="A190" s="1">
        <v>701225</v>
      </c>
      <c r="B190" s="5" t="s">
        <v>0</v>
      </c>
      <c r="C190" s="3" t="s">
        <v>171</v>
      </c>
      <c r="D190" s="4"/>
      <c r="E190" s="29">
        <v>31.24</v>
      </c>
      <c r="F190" s="30">
        <v>17.04</v>
      </c>
      <c r="G190" s="30">
        <v>14.2</v>
      </c>
      <c r="H190" s="31">
        <v>0</v>
      </c>
      <c r="I190" s="36">
        <f t="shared" si="8"/>
        <v>7926440</v>
      </c>
      <c r="J190" s="36">
        <f t="shared" si="9"/>
        <v>2377932</v>
      </c>
      <c r="K190" s="36">
        <f t="shared" si="10"/>
        <v>25366880</v>
      </c>
      <c r="L190" s="36">
        <f t="shared" si="11"/>
        <v>19818372</v>
      </c>
    </row>
    <row r="191" spans="1:12" ht="37.5" x14ac:dyDescent="0.55000000000000004">
      <c r="A191" s="1">
        <v>701235</v>
      </c>
      <c r="B191" s="5" t="s">
        <v>0</v>
      </c>
      <c r="C191" s="3" t="s">
        <v>172</v>
      </c>
      <c r="D191" s="4"/>
      <c r="E191" s="29">
        <v>75</v>
      </c>
      <c r="F191" s="30">
        <v>50</v>
      </c>
      <c r="G191" s="30">
        <v>25</v>
      </c>
      <c r="H191" s="31">
        <v>0</v>
      </c>
      <c r="I191" s="36">
        <f t="shared" si="8"/>
        <v>17975000</v>
      </c>
      <c r="J191" s="36">
        <f t="shared" si="9"/>
        <v>5392500</v>
      </c>
      <c r="K191" s="36">
        <f t="shared" si="10"/>
        <v>52500000</v>
      </c>
      <c r="L191" s="36">
        <f t="shared" si="11"/>
        <v>39917500</v>
      </c>
    </row>
    <row r="192" spans="1:12" ht="22.5" x14ac:dyDescent="0.55000000000000004">
      <c r="A192" s="1">
        <v>701240</v>
      </c>
      <c r="B192" s="5" t="s">
        <v>0</v>
      </c>
      <c r="C192" s="3" t="s">
        <v>173</v>
      </c>
      <c r="D192" s="4"/>
      <c r="E192" s="29">
        <v>40</v>
      </c>
      <c r="F192" s="30">
        <v>27</v>
      </c>
      <c r="G192" s="30">
        <v>13</v>
      </c>
      <c r="H192" s="31">
        <v>0</v>
      </c>
      <c r="I192" s="36">
        <f t="shared" si="8"/>
        <v>9548000</v>
      </c>
      <c r="J192" s="36">
        <f t="shared" si="9"/>
        <v>2864400</v>
      </c>
      <c r="K192" s="36">
        <f t="shared" si="10"/>
        <v>27692000</v>
      </c>
      <c r="L192" s="36">
        <f t="shared" si="11"/>
        <v>21008400</v>
      </c>
    </row>
    <row r="193" spans="1:12" ht="22.5" x14ac:dyDescent="0.55000000000000004">
      <c r="A193" s="1">
        <v>701245</v>
      </c>
      <c r="B193" s="5" t="s">
        <v>0</v>
      </c>
      <c r="C193" s="3" t="s">
        <v>174</v>
      </c>
      <c r="D193" s="4"/>
      <c r="E193" s="29">
        <v>50</v>
      </c>
      <c r="F193" s="30">
        <v>35</v>
      </c>
      <c r="G193" s="30">
        <v>15</v>
      </c>
      <c r="H193" s="31">
        <v>0</v>
      </c>
      <c r="I193" s="36">
        <f t="shared" si="8"/>
        <v>11790000</v>
      </c>
      <c r="J193" s="36">
        <f t="shared" si="9"/>
        <v>3537000</v>
      </c>
      <c r="K193" s="36">
        <f t="shared" si="10"/>
        <v>33460000</v>
      </c>
      <c r="L193" s="36">
        <f t="shared" si="11"/>
        <v>25207000</v>
      </c>
    </row>
    <row r="194" spans="1:12" ht="22.5" x14ac:dyDescent="0.55000000000000004">
      <c r="A194" s="1">
        <v>701250</v>
      </c>
      <c r="B194" s="5" t="s">
        <v>0</v>
      </c>
      <c r="C194" s="3" t="s">
        <v>175</v>
      </c>
      <c r="D194" s="4"/>
      <c r="E194" s="29">
        <v>45</v>
      </c>
      <c r="F194" s="30">
        <v>32</v>
      </c>
      <c r="G194" s="30">
        <v>13</v>
      </c>
      <c r="H194" s="31">
        <v>0</v>
      </c>
      <c r="I194" s="36">
        <f t="shared" si="8"/>
        <v>10553000</v>
      </c>
      <c r="J194" s="36">
        <f t="shared" si="9"/>
        <v>3165900</v>
      </c>
      <c r="K194" s="36">
        <f t="shared" si="10"/>
        <v>29652000</v>
      </c>
      <c r="L194" s="36">
        <f t="shared" si="11"/>
        <v>22264900</v>
      </c>
    </row>
    <row r="195" spans="1:12" ht="22.5" x14ac:dyDescent="0.55000000000000004">
      <c r="A195" s="1">
        <v>701255</v>
      </c>
      <c r="B195" s="5" t="s">
        <v>0</v>
      </c>
      <c r="C195" s="3" t="s">
        <v>176</v>
      </c>
      <c r="D195" s="4"/>
      <c r="E195" s="29">
        <v>55</v>
      </c>
      <c r="F195" s="30">
        <v>38</v>
      </c>
      <c r="G195" s="30">
        <v>17</v>
      </c>
      <c r="H195" s="31">
        <v>0</v>
      </c>
      <c r="I195" s="36">
        <f t="shared" si="8"/>
        <v>13027000</v>
      </c>
      <c r="J195" s="36">
        <f t="shared" si="9"/>
        <v>3908100</v>
      </c>
      <c r="K195" s="36">
        <f t="shared" si="10"/>
        <v>37268000</v>
      </c>
      <c r="L195" s="36">
        <f t="shared" si="11"/>
        <v>28149100</v>
      </c>
    </row>
    <row r="196" spans="1:12" ht="22.5" x14ac:dyDescent="0.55000000000000004">
      <c r="A196" s="1">
        <v>701260</v>
      </c>
      <c r="B196" s="5" t="s">
        <v>0</v>
      </c>
      <c r="C196" s="3" t="s">
        <v>177</v>
      </c>
      <c r="D196" s="4"/>
      <c r="E196" s="29">
        <v>75</v>
      </c>
      <c r="F196" s="30">
        <v>50</v>
      </c>
      <c r="G196" s="30">
        <v>25</v>
      </c>
      <c r="H196" s="31">
        <v>0</v>
      </c>
      <c r="I196" s="36">
        <f t="shared" si="8"/>
        <v>17975000</v>
      </c>
      <c r="J196" s="36">
        <f t="shared" si="9"/>
        <v>5392500</v>
      </c>
      <c r="K196" s="36">
        <f t="shared" si="10"/>
        <v>52500000</v>
      </c>
      <c r="L196" s="36">
        <f t="shared" si="11"/>
        <v>39917500</v>
      </c>
    </row>
    <row r="197" spans="1:12" ht="22.5" x14ac:dyDescent="0.55000000000000004">
      <c r="A197" s="1">
        <v>701265</v>
      </c>
      <c r="B197" s="5" t="s">
        <v>0</v>
      </c>
      <c r="C197" s="3" t="s">
        <v>178</v>
      </c>
      <c r="D197" s="4"/>
      <c r="E197" s="29">
        <v>50</v>
      </c>
      <c r="F197" s="30">
        <v>35</v>
      </c>
      <c r="G197" s="30">
        <v>15</v>
      </c>
      <c r="H197" s="31">
        <v>0</v>
      </c>
      <c r="I197" s="36">
        <f t="shared" ref="I197:I260" si="12">(F197*201000)+(G197*317000)</f>
        <v>11790000</v>
      </c>
      <c r="J197" s="36">
        <f t="shared" ref="J197:J260" si="13">I197*30%</f>
        <v>3537000</v>
      </c>
      <c r="K197" s="36">
        <f t="shared" ref="K197:K260" si="14">(F197*392000)+(G197*1316000)</f>
        <v>33460000</v>
      </c>
      <c r="L197" s="36">
        <f t="shared" ref="L197:L260" si="15">K197-(I197*70%)</f>
        <v>25207000</v>
      </c>
    </row>
    <row r="198" spans="1:12" ht="22.5" x14ac:dyDescent="0.55000000000000004">
      <c r="A198" s="1">
        <v>701270</v>
      </c>
      <c r="B198" s="5" t="s">
        <v>0</v>
      </c>
      <c r="C198" s="3" t="s">
        <v>179</v>
      </c>
      <c r="D198" s="4"/>
      <c r="E198" s="29">
        <v>112</v>
      </c>
      <c r="F198" s="30">
        <v>60</v>
      </c>
      <c r="G198" s="30">
        <v>52</v>
      </c>
      <c r="H198" s="31">
        <v>0</v>
      </c>
      <c r="I198" s="36">
        <f t="shared" si="12"/>
        <v>28544000</v>
      </c>
      <c r="J198" s="36">
        <f t="shared" si="13"/>
        <v>8563200</v>
      </c>
      <c r="K198" s="36">
        <f t="shared" si="14"/>
        <v>91952000</v>
      </c>
      <c r="L198" s="36">
        <f t="shared" si="15"/>
        <v>71971200</v>
      </c>
    </row>
    <row r="199" spans="1:12" ht="37.5" x14ac:dyDescent="0.55000000000000004">
      <c r="A199" s="1">
        <v>701275</v>
      </c>
      <c r="B199" s="5" t="s">
        <v>0</v>
      </c>
      <c r="C199" s="3" t="s">
        <v>180</v>
      </c>
      <c r="D199" s="4"/>
      <c r="E199" s="29">
        <v>76</v>
      </c>
      <c r="F199" s="30">
        <v>43</v>
      </c>
      <c r="G199" s="30">
        <v>33</v>
      </c>
      <c r="H199" s="31">
        <v>0</v>
      </c>
      <c r="I199" s="36">
        <f t="shared" si="12"/>
        <v>19104000</v>
      </c>
      <c r="J199" s="36">
        <f t="shared" si="13"/>
        <v>5731200</v>
      </c>
      <c r="K199" s="36">
        <f t="shared" si="14"/>
        <v>60284000</v>
      </c>
      <c r="L199" s="36">
        <f t="shared" si="15"/>
        <v>46911200</v>
      </c>
    </row>
    <row r="200" spans="1:12" ht="22.5" x14ac:dyDescent="0.55000000000000004">
      <c r="A200" s="1">
        <v>701280</v>
      </c>
      <c r="B200" s="5" t="s">
        <v>0</v>
      </c>
      <c r="C200" s="3" t="s">
        <v>181</v>
      </c>
      <c r="D200" s="4"/>
      <c r="E200" s="29">
        <v>70</v>
      </c>
      <c r="F200" s="30">
        <v>47</v>
      </c>
      <c r="G200" s="30">
        <v>23</v>
      </c>
      <c r="H200" s="31">
        <v>0</v>
      </c>
      <c r="I200" s="36">
        <f t="shared" si="12"/>
        <v>16738000</v>
      </c>
      <c r="J200" s="36">
        <f t="shared" si="13"/>
        <v>5021400</v>
      </c>
      <c r="K200" s="36">
        <f t="shared" si="14"/>
        <v>48692000</v>
      </c>
      <c r="L200" s="36">
        <f t="shared" si="15"/>
        <v>36975400</v>
      </c>
    </row>
    <row r="201" spans="1:12" ht="22.5" x14ac:dyDescent="0.55000000000000004">
      <c r="A201" s="1">
        <v>701285</v>
      </c>
      <c r="B201" s="5" t="s">
        <v>0</v>
      </c>
      <c r="C201" s="3" t="s">
        <v>182</v>
      </c>
      <c r="D201" s="4"/>
      <c r="E201" s="29">
        <v>75</v>
      </c>
      <c r="F201" s="30">
        <v>50</v>
      </c>
      <c r="G201" s="30">
        <v>25</v>
      </c>
      <c r="H201" s="31">
        <v>0</v>
      </c>
      <c r="I201" s="36">
        <f t="shared" si="12"/>
        <v>17975000</v>
      </c>
      <c r="J201" s="36">
        <f t="shared" si="13"/>
        <v>5392500</v>
      </c>
      <c r="K201" s="36">
        <f t="shared" si="14"/>
        <v>52500000</v>
      </c>
      <c r="L201" s="36">
        <f t="shared" si="15"/>
        <v>39917500</v>
      </c>
    </row>
    <row r="202" spans="1:12" ht="22.5" x14ac:dyDescent="0.55000000000000004">
      <c r="A202" s="1">
        <v>701290</v>
      </c>
      <c r="B202" s="5" t="s">
        <v>0</v>
      </c>
      <c r="C202" s="3" t="s">
        <v>183</v>
      </c>
      <c r="D202" s="4"/>
      <c r="E202" s="29">
        <v>70</v>
      </c>
      <c r="F202" s="30">
        <v>48</v>
      </c>
      <c r="G202" s="30">
        <v>22</v>
      </c>
      <c r="H202" s="31">
        <v>0</v>
      </c>
      <c r="I202" s="36">
        <f t="shared" si="12"/>
        <v>16622000</v>
      </c>
      <c r="J202" s="36">
        <f t="shared" si="13"/>
        <v>4986600</v>
      </c>
      <c r="K202" s="36">
        <f t="shared" si="14"/>
        <v>47768000</v>
      </c>
      <c r="L202" s="36">
        <f t="shared" si="15"/>
        <v>36132600</v>
      </c>
    </row>
    <row r="203" spans="1:12" ht="22.5" x14ac:dyDescent="0.55000000000000004">
      <c r="A203" s="1">
        <v>701295</v>
      </c>
      <c r="B203" s="5" t="s">
        <v>0</v>
      </c>
      <c r="C203" s="3" t="s">
        <v>184</v>
      </c>
      <c r="D203" s="4"/>
      <c r="E203" s="29">
        <v>35</v>
      </c>
      <c r="F203" s="30">
        <v>25</v>
      </c>
      <c r="G203" s="30">
        <v>10</v>
      </c>
      <c r="H203" s="31">
        <v>0</v>
      </c>
      <c r="I203" s="36">
        <f t="shared" si="12"/>
        <v>8195000</v>
      </c>
      <c r="J203" s="36">
        <f t="shared" si="13"/>
        <v>2458500</v>
      </c>
      <c r="K203" s="36">
        <f t="shared" si="14"/>
        <v>22960000</v>
      </c>
      <c r="L203" s="36">
        <f t="shared" si="15"/>
        <v>17223500</v>
      </c>
    </row>
    <row r="204" spans="1:12" ht="22.5" x14ac:dyDescent="0.55000000000000004">
      <c r="A204" s="1">
        <v>701300</v>
      </c>
      <c r="B204" s="5" t="s">
        <v>0</v>
      </c>
      <c r="C204" s="3" t="s">
        <v>185</v>
      </c>
      <c r="D204" s="4"/>
      <c r="E204" s="29">
        <v>45</v>
      </c>
      <c r="F204" s="30">
        <v>30</v>
      </c>
      <c r="G204" s="30">
        <v>15</v>
      </c>
      <c r="H204" s="31">
        <v>0</v>
      </c>
      <c r="I204" s="36">
        <f t="shared" si="12"/>
        <v>10785000</v>
      </c>
      <c r="J204" s="36">
        <f t="shared" si="13"/>
        <v>3235500</v>
      </c>
      <c r="K204" s="36">
        <f t="shared" si="14"/>
        <v>31500000</v>
      </c>
      <c r="L204" s="36">
        <f t="shared" si="15"/>
        <v>23950500</v>
      </c>
    </row>
    <row r="205" spans="1:12" ht="37.5" x14ac:dyDescent="0.55000000000000004">
      <c r="A205" s="1">
        <v>701310</v>
      </c>
      <c r="B205" s="5" t="s">
        <v>0</v>
      </c>
      <c r="C205" s="3" t="s">
        <v>503</v>
      </c>
      <c r="D205" s="4"/>
      <c r="E205" s="29">
        <v>70</v>
      </c>
      <c r="F205" s="30">
        <v>47</v>
      </c>
      <c r="G205" s="30">
        <v>23</v>
      </c>
      <c r="H205" s="31">
        <v>0</v>
      </c>
      <c r="I205" s="36">
        <f t="shared" si="12"/>
        <v>16738000</v>
      </c>
      <c r="J205" s="36">
        <f t="shared" si="13"/>
        <v>5021400</v>
      </c>
      <c r="K205" s="36">
        <f t="shared" si="14"/>
        <v>48692000</v>
      </c>
      <c r="L205" s="36">
        <f t="shared" si="15"/>
        <v>36975400</v>
      </c>
    </row>
    <row r="206" spans="1:12" ht="22.5" x14ac:dyDescent="0.55000000000000004">
      <c r="A206" s="1">
        <v>701315</v>
      </c>
      <c r="B206" s="5" t="s">
        <v>0</v>
      </c>
      <c r="C206" s="3" t="s">
        <v>504</v>
      </c>
      <c r="D206" s="4"/>
      <c r="E206" s="29">
        <v>30</v>
      </c>
      <c r="F206" s="30">
        <v>20</v>
      </c>
      <c r="G206" s="30">
        <v>10</v>
      </c>
      <c r="H206" s="31">
        <v>0</v>
      </c>
      <c r="I206" s="36">
        <f t="shared" si="12"/>
        <v>7190000</v>
      </c>
      <c r="J206" s="36">
        <f t="shared" si="13"/>
        <v>2157000</v>
      </c>
      <c r="K206" s="36">
        <f t="shared" si="14"/>
        <v>21000000</v>
      </c>
      <c r="L206" s="36">
        <f t="shared" si="15"/>
        <v>15967000</v>
      </c>
    </row>
    <row r="207" spans="1:12" ht="22.5" x14ac:dyDescent="0.55000000000000004">
      <c r="A207" s="1">
        <v>701320</v>
      </c>
      <c r="B207" s="5" t="s">
        <v>0</v>
      </c>
      <c r="C207" s="3" t="s">
        <v>186</v>
      </c>
      <c r="D207" s="4"/>
      <c r="E207" s="29">
        <v>70</v>
      </c>
      <c r="F207" s="30">
        <v>47</v>
      </c>
      <c r="G207" s="30">
        <v>23</v>
      </c>
      <c r="H207" s="31">
        <v>0</v>
      </c>
      <c r="I207" s="36">
        <f t="shared" si="12"/>
        <v>16738000</v>
      </c>
      <c r="J207" s="36">
        <f t="shared" si="13"/>
        <v>5021400</v>
      </c>
      <c r="K207" s="36">
        <f t="shared" si="14"/>
        <v>48692000</v>
      </c>
      <c r="L207" s="36">
        <f t="shared" si="15"/>
        <v>36975400</v>
      </c>
    </row>
    <row r="208" spans="1:12" ht="22.5" x14ac:dyDescent="0.55000000000000004">
      <c r="A208" s="1">
        <v>701325</v>
      </c>
      <c r="B208" s="5" t="s">
        <v>0</v>
      </c>
      <c r="C208" s="3" t="s">
        <v>505</v>
      </c>
      <c r="D208" s="4"/>
      <c r="E208" s="29">
        <v>50</v>
      </c>
      <c r="F208" s="30">
        <v>35</v>
      </c>
      <c r="G208" s="30">
        <v>15</v>
      </c>
      <c r="H208" s="31">
        <v>0</v>
      </c>
      <c r="I208" s="36">
        <f t="shared" si="12"/>
        <v>11790000</v>
      </c>
      <c r="J208" s="36">
        <f t="shared" si="13"/>
        <v>3537000</v>
      </c>
      <c r="K208" s="36">
        <f t="shared" si="14"/>
        <v>33460000</v>
      </c>
      <c r="L208" s="36">
        <f t="shared" si="15"/>
        <v>25207000</v>
      </c>
    </row>
    <row r="209" spans="1:12" ht="22.5" x14ac:dyDescent="0.55000000000000004">
      <c r="A209" s="1">
        <v>701330</v>
      </c>
      <c r="B209" s="5" t="s">
        <v>0</v>
      </c>
      <c r="C209" s="3" t="s">
        <v>187</v>
      </c>
      <c r="D209" s="4"/>
      <c r="E209" s="29">
        <v>60</v>
      </c>
      <c r="F209" s="30">
        <v>40</v>
      </c>
      <c r="G209" s="30">
        <v>20</v>
      </c>
      <c r="H209" s="31">
        <v>0</v>
      </c>
      <c r="I209" s="36">
        <f t="shared" si="12"/>
        <v>14380000</v>
      </c>
      <c r="J209" s="36">
        <f t="shared" si="13"/>
        <v>4314000</v>
      </c>
      <c r="K209" s="36">
        <f t="shared" si="14"/>
        <v>42000000</v>
      </c>
      <c r="L209" s="36">
        <f t="shared" si="15"/>
        <v>31934000</v>
      </c>
    </row>
    <row r="210" spans="1:12" ht="22.5" x14ac:dyDescent="0.55000000000000004">
      <c r="A210" s="1">
        <v>701335</v>
      </c>
      <c r="B210" s="5" t="s">
        <v>0</v>
      </c>
      <c r="C210" s="3" t="s">
        <v>188</v>
      </c>
      <c r="D210" s="4"/>
      <c r="E210" s="29">
        <v>80</v>
      </c>
      <c r="F210" s="30">
        <v>53</v>
      </c>
      <c r="G210" s="30">
        <v>27</v>
      </c>
      <c r="H210" s="31">
        <v>0</v>
      </c>
      <c r="I210" s="36">
        <f t="shared" si="12"/>
        <v>19212000</v>
      </c>
      <c r="J210" s="36">
        <f t="shared" si="13"/>
        <v>5763600</v>
      </c>
      <c r="K210" s="36">
        <f t="shared" si="14"/>
        <v>56308000</v>
      </c>
      <c r="L210" s="36">
        <f t="shared" si="15"/>
        <v>42859600</v>
      </c>
    </row>
    <row r="211" spans="1:12" ht="22.5" x14ac:dyDescent="0.55000000000000004">
      <c r="A211" s="1">
        <v>701340</v>
      </c>
      <c r="B211" s="5" t="s">
        <v>0</v>
      </c>
      <c r="C211" s="3" t="s">
        <v>189</v>
      </c>
      <c r="D211" s="4"/>
      <c r="E211" s="29">
        <v>75</v>
      </c>
      <c r="F211" s="30">
        <v>50</v>
      </c>
      <c r="G211" s="30">
        <v>25</v>
      </c>
      <c r="H211" s="31">
        <v>0</v>
      </c>
      <c r="I211" s="36">
        <f t="shared" si="12"/>
        <v>17975000</v>
      </c>
      <c r="J211" s="36">
        <f t="shared" si="13"/>
        <v>5392500</v>
      </c>
      <c r="K211" s="36">
        <f t="shared" si="14"/>
        <v>52500000</v>
      </c>
      <c r="L211" s="36">
        <f t="shared" si="15"/>
        <v>39917500</v>
      </c>
    </row>
    <row r="212" spans="1:12" ht="22.5" x14ac:dyDescent="0.55000000000000004">
      <c r="A212" s="1">
        <v>701345</v>
      </c>
      <c r="B212" s="5" t="s">
        <v>0</v>
      </c>
      <c r="C212" s="3" t="s">
        <v>190</v>
      </c>
      <c r="D212" s="4"/>
      <c r="E212" s="29">
        <v>100</v>
      </c>
      <c r="F212" s="30">
        <v>67</v>
      </c>
      <c r="G212" s="30">
        <v>33</v>
      </c>
      <c r="H212" s="31">
        <v>0</v>
      </c>
      <c r="I212" s="36">
        <f t="shared" si="12"/>
        <v>23928000</v>
      </c>
      <c r="J212" s="36">
        <f t="shared" si="13"/>
        <v>7178400</v>
      </c>
      <c r="K212" s="36">
        <f t="shared" si="14"/>
        <v>69692000</v>
      </c>
      <c r="L212" s="36">
        <f t="shared" si="15"/>
        <v>52942400</v>
      </c>
    </row>
    <row r="213" spans="1:12" ht="37.5" x14ac:dyDescent="0.55000000000000004">
      <c r="A213" s="1">
        <v>701350</v>
      </c>
      <c r="B213" s="5" t="s">
        <v>0</v>
      </c>
      <c r="C213" s="3" t="s">
        <v>191</v>
      </c>
      <c r="D213" s="4"/>
      <c r="E213" s="29">
        <v>110</v>
      </c>
      <c r="F213" s="30">
        <v>73</v>
      </c>
      <c r="G213" s="30">
        <v>37</v>
      </c>
      <c r="H213" s="31">
        <v>0</v>
      </c>
      <c r="I213" s="36">
        <f t="shared" si="12"/>
        <v>26402000</v>
      </c>
      <c r="J213" s="36">
        <f t="shared" si="13"/>
        <v>7920600</v>
      </c>
      <c r="K213" s="36">
        <f t="shared" si="14"/>
        <v>77308000</v>
      </c>
      <c r="L213" s="36">
        <f t="shared" si="15"/>
        <v>58826600</v>
      </c>
    </row>
    <row r="214" spans="1:12" ht="56.25" x14ac:dyDescent="0.55000000000000004">
      <c r="A214" s="1">
        <v>701355</v>
      </c>
      <c r="B214" s="5" t="s">
        <v>0</v>
      </c>
      <c r="C214" s="3" t="s">
        <v>192</v>
      </c>
      <c r="D214" s="4"/>
      <c r="E214" s="29">
        <v>180</v>
      </c>
      <c r="F214" s="30">
        <v>120</v>
      </c>
      <c r="G214" s="30">
        <v>60</v>
      </c>
      <c r="H214" s="31">
        <v>0</v>
      </c>
      <c r="I214" s="36">
        <f t="shared" si="12"/>
        <v>43140000</v>
      </c>
      <c r="J214" s="36">
        <f t="shared" si="13"/>
        <v>12942000</v>
      </c>
      <c r="K214" s="36">
        <f t="shared" si="14"/>
        <v>126000000</v>
      </c>
      <c r="L214" s="36">
        <f t="shared" si="15"/>
        <v>95802000</v>
      </c>
    </row>
    <row r="215" spans="1:12" ht="22.5" x14ac:dyDescent="0.55000000000000004">
      <c r="A215" s="1">
        <v>701360</v>
      </c>
      <c r="B215" s="5" t="s">
        <v>0</v>
      </c>
      <c r="C215" s="3" t="s">
        <v>193</v>
      </c>
      <c r="D215" s="4"/>
      <c r="E215" s="29">
        <v>55</v>
      </c>
      <c r="F215" s="30">
        <v>38</v>
      </c>
      <c r="G215" s="30">
        <v>17</v>
      </c>
      <c r="H215" s="31">
        <v>0</v>
      </c>
      <c r="I215" s="36">
        <f t="shared" si="12"/>
        <v>13027000</v>
      </c>
      <c r="J215" s="36">
        <f t="shared" si="13"/>
        <v>3908100</v>
      </c>
      <c r="K215" s="36">
        <f t="shared" si="14"/>
        <v>37268000</v>
      </c>
      <c r="L215" s="36">
        <f t="shared" si="15"/>
        <v>28149100</v>
      </c>
    </row>
    <row r="216" spans="1:12" ht="22.5" x14ac:dyDescent="0.55000000000000004">
      <c r="A216" s="1">
        <v>701365</v>
      </c>
      <c r="B216" s="5" t="s">
        <v>0</v>
      </c>
      <c r="C216" s="3" t="s">
        <v>194</v>
      </c>
      <c r="D216" s="4"/>
      <c r="E216" s="29">
        <v>75</v>
      </c>
      <c r="F216" s="30">
        <v>50</v>
      </c>
      <c r="G216" s="30">
        <v>25</v>
      </c>
      <c r="H216" s="31">
        <v>0</v>
      </c>
      <c r="I216" s="36">
        <f t="shared" si="12"/>
        <v>17975000</v>
      </c>
      <c r="J216" s="36">
        <f t="shared" si="13"/>
        <v>5392500</v>
      </c>
      <c r="K216" s="36">
        <f t="shared" si="14"/>
        <v>52500000</v>
      </c>
      <c r="L216" s="36">
        <f t="shared" si="15"/>
        <v>39917500</v>
      </c>
    </row>
    <row r="217" spans="1:12" ht="22.5" x14ac:dyDescent="0.55000000000000004">
      <c r="A217" s="1">
        <v>701370</v>
      </c>
      <c r="B217" s="5" t="s">
        <v>0</v>
      </c>
      <c r="C217" s="3" t="s">
        <v>506</v>
      </c>
      <c r="D217" s="4"/>
      <c r="E217" s="29">
        <v>40</v>
      </c>
      <c r="F217" s="30">
        <v>27</v>
      </c>
      <c r="G217" s="30">
        <v>13</v>
      </c>
      <c r="H217" s="31">
        <v>0</v>
      </c>
      <c r="I217" s="36">
        <f t="shared" si="12"/>
        <v>9548000</v>
      </c>
      <c r="J217" s="36">
        <f t="shared" si="13"/>
        <v>2864400</v>
      </c>
      <c r="K217" s="36">
        <f t="shared" si="14"/>
        <v>27692000</v>
      </c>
      <c r="L217" s="36">
        <f t="shared" si="15"/>
        <v>21008400</v>
      </c>
    </row>
    <row r="218" spans="1:12" ht="22.5" x14ac:dyDescent="0.55000000000000004">
      <c r="A218" s="1">
        <v>701375</v>
      </c>
      <c r="B218" s="5" t="s">
        <v>0</v>
      </c>
      <c r="C218" s="3" t="s">
        <v>507</v>
      </c>
      <c r="D218" s="4"/>
      <c r="E218" s="29">
        <v>60</v>
      </c>
      <c r="F218" s="30">
        <v>40</v>
      </c>
      <c r="G218" s="30">
        <v>20</v>
      </c>
      <c r="H218" s="31">
        <v>0</v>
      </c>
      <c r="I218" s="36">
        <f t="shared" si="12"/>
        <v>14380000</v>
      </c>
      <c r="J218" s="36">
        <f t="shared" si="13"/>
        <v>4314000</v>
      </c>
      <c r="K218" s="36">
        <f t="shared" si="14"/>
        <v>42000000</v>
      </c>
      <c r="L218" s="36">
        <f t="shared" si="15"/>
        <v>31934000</v>
      </c>
    </row>
    <row r="219" spans="1:12" ht="22.5" x14ac:dyDescent="0.55000000000000004">
      <c r="A219" s="1">
        <v>701500</v>
      </c>
      <c r="B219" s="5" t="s">
        <v>0</v>
      </c>
      <c r="C219" s="3" t="s">
        <v>195</v>
      </c>
      <c r="D219" s="4"/>
      <c r="E219" s="29">
        <v>2.4000000000000004</v>
      </c>
      <c r="F219" s="30">
        <v>1.6</v>
      </c>
      <c r="G219" s="30">
        <v>0.8</v>
      </c>
      <c r="H219" s="31">
        <v>0</v>
      </c>
      <c r="I219" s="36">
        <f t="shared" si="12"/>
        <v>575200</v>
      </c>
      <c r="J219" s="36">
        <f t="shared" si="13"/>
        <v>172560</v>
      </c>
      <c r="K219" s="36">
        <f t="shared" si="14"/>
        <v>1680000</v>
      </c>
      <c r="L219" s="36">
        <f t="shared" si="15"/>
        <v>1277360</v>
      </c>
    </row>
    <row r="220" spans="1:12" ht="22.5" x14ac:dyDescent="0.55000000000000004">
      <c r="A220" s="1">
        <v>701505</v>
      </c>
      <c r="B220" s="5" t="s">
        <v>0</v>
      </c>
      <c r="C220" s="3" t="s">
        <v>508</v>
      </c>
      <c r="D220" s="4"/>
      <c r="E220" s="29">
        <v>2</v>
      </c>
      <c r="F220" s="30">
        <v>1.3</v>
      </c>
      <c r="G220" s="30">
        <v>0.7</v>
      </c>
      <c r="H220" s="31">
        <v>0</v>
      </c>
      <c r="I220" s="36">
        <f t="shared" si="12"/>
        <v>483200</v>
      </c>
      <c r="J220" s="36">
        <f t="shared" si="13"/>
        <v>144960</v>
      </c>
      <c r="K220" s="36">
        <f t="shared" si="14"/>
        <v>1430800</v>
      </c>
      <c r="L220" s="36">
        <f t="shared" si="15"/>
        <v>1092560</v>
      </c>
    </row>
    <row r="221" spans="1:12" ht="22.5" x14ac:dyDescent="0.55000000000000004">
      <c r="A221" s="1">
        <v>701510</v>
      </c>
      <c r="B221" s="5" t="s">
        <v>0</v>
      </c>
      <c r="C221" s="3" t="s">
        <v>509</v>
      </c>
      <c r="D221" s="4"/>
      <c r="E221" s="29">
        <v>2</v>
      </c>
      <c r="F221" s="30">
        <v>1.3</v>
      </c>
      <c r="G221" s="30">
        <v>0.7</v>
      </c>
      <c r="H221" s="31">
        <v>0</v>
      </c>
      <c r="I221" s="36">
        <f t="shared" si="12"/>
        <v>483200</v>
      </c>
      <c r="J221" s="36">
        <f t="shared" si="13"/>
        <v>144960</v>
      </c>
      <c r="K221" s="36">
        <f t="shared" si="14"/>
        <v>1430800</v>
      </c>
      <c r="L221" s="36">
        <f t="shared" si="15"/>
        <v>1092560</v>
      </c>
    </row>
    <row r="222" spans="1:12" ht="22.5" x14ac:dyDescent="0.55000000000000004">
      <c r="A222" s="1">
        <v>701515</v>
      </c>
      <c r="B222" s="5" t="s">
        <v>0</v>
      </c>
      <c r="C222" s="3" t="s">
        <v>510</v>
      </c>
      <c r="D222" s="4"/>
      <c r="E222" s="29">
        <v>2.5</v>
      </c>
      <c r="F222" s="30">
        <v>1.7</v>
      </c>
      <c r="G222" s="30">
        <v>0.8</v>
      </c>
      <c r="H222" s="31">
        <v>0</v>
      </c>
      <c r="I222" s="36">
        <f t="shared" si="12"/>
        <v>595300</v>
      </c>
      <c r="J222" s="36">
        <f t="shared" si="13"/>
        <v>178590</v>
      </c>
      <c r="K222" s="36">
        <f t="shared" si="14"/>
        <v>1719200</v>
      </c>
      <c r="L222" s="36">
        <f t="shared" si="15"/>
        <v>1302490</v>
      </c>
    </row>
    <row r="223" spans="1:12" ht="22.5" x14ac:dyDescent="0.55000000000000004">
      <c r="A223" s="1">
        <v>701520</v>
      </c>
      <c r="B223" s="5" t="s">
        <v>0</v>
      </c>
      <c r="C223" s="3" t="s">
        <v>196</v>
      </c>
      <c r="D223" s="4"/>
      <c r="E223" s="29">
        <v>2.4500000000000002</v>
      </c>
      <c r="F223" s="30">
        <v>1.6</v>
      </c>
      <c r="G223" s="30">
        <v>0.85</v>
      </c>
      <c r="H223" s="31">
        <v>0</v>
      </c>
      <c r="I223" s="36">
        <f t="shared" si="12"/>
        <v>591050</v>
      </c>
      <c r="J223" s="36">
        <f t="shared" si="13"/>
        <v>177315</v>
      </c>
      <c r="K223" s="36">
        <f t="shared" si="14"/>
        <v>1745800</v>
      </c>
      <c r="L223" s="36">
        <f t="shared" si="15"/>
        <v>1332065</v>
      </c>
    </row>
    <row r="224" spans="1:12" ht="37.5" x14ac:dyDescent="0.55000000000000004">
      <c r="A224" s="1">
        <v>701521</v>
      </c>
      <c r="B224" s="5" t="s">
        <v>0</v>
      </c>
      <c r="C224" s="3" t="s">
        <v>511</v>
      </c>
      <c r="D224" s="4"/>
      <c r="E224" s="29">
        <v>4.2</v>
      </c>
      <c r="F224" s="30" t="s">
        <v>512</v>
      </c>
      <c r="G224" s="30">
        <v>1.5</v>
      </c>
      <c r="H224" s="31">
        <v>0</v>
      </c>
      <c r="I224" s="36">
        <f t="shared" si="12"/>
        <v>1018200</v>
      </c>
      <c r="J224" s="36">
        <f t="shared" si="13"/>
        <v>305460</v>
      </c>
      <c r="K224" s="36">
        <f t="shared" si="14"/>
        <v>3032400</v>
      </c>
      <c r="L224" s="36">
        <f t="shared" si="15"/>
        <v>2319660</v>
      </c>
    </row>
    <row r="225" spans="1:12" ht="22.5" x14ac:dyDescent="0.55000000000000004">
      <c r="A225" s="1">
        <v>701530</v>
      </c>
      <c r="B225" s="5" t="s">
        <v>0</v>
      </c>
      <c r="C225" s="3" t="s">
        <v>197</v>
      </c>
      <c r="D225" s="4"/>
      <c r="E225" s="29">
        <v>1.7000000000000002</v>
      </c>
      <c r="F225" s="30">
        <v>1.1000000000000001</v>
      </c>
      <c r="G225" s="30">
        <v>0.6</v>
      </c>
      <c r="H225" s="31">
        <v>0</v>
      </c>
      <c r="I225" s="36">
        <f t="shared" si="12"/>
        <v>411300</v>
      </c>
      <c r="J225" s="36">
        <f t="shared" si="13"/>
        <v>123390</v>
      </c>
      <c r="K225" s="36">
        <f t="shared" si="14"/>
        <v>1220800</v>
      </c>
      <c r="L225" s="36">
        <f t="shared" si="15"/>
        <v>932890</v>
      </c>
    </row>
    <row r="226" spans="1:12" ht="22.5" x14ac:dyDescent="0.55000000000000004">
      <c r="A226" s="1">
        <v>701535</v>
      </c>
      <c r="B226" s="5" t="s">
        <v>0</v>
      </c>
      <c r="C226" s="3" t="s">
        <v>198</v>
      </c>
      <c r="D226" s="4"/>
      <c r="E226" s="29">
        <v>1.7000000000000002</v>
      </c>
      <c r="F226" s="30">
        <v>1.1000000000000001</v>
      </c>
      <c r="G226" s="30">
        <v>0.6</v>
      </c>
      <c r="H226" s="31">
        <v>0</v>
      </c>
      <c r="I226" s="36">
        <f t="shared" si="12"/>
        <v>411300</v>
      </c>
      <c r="J226" s="36">
        <f t="shared" si="13"/>
        <v>123390</v>
      </c>
      <c r="K226" s="36">
        <f t="shared" si="14"/>
        <v>1220800</v>
      </c>
      <c r="L226" s="36">
        <f t="shared" si="15"/>
        <v>932890</v>
      </c>
    </row>
    <row r="227" spans="1:12" ht="37.5" x14ac:dyDescent="0.55000000000000004">
      <c r="A227" s="1">
        <v>701545</v>
      </c>
      <c r="B227" s="5" t="s">
        <v>0</v>
      </c>
      <c r="C227" s="3" t="s">
        <v>513</v>
      </c>
      <c r="D227" s="4"/>
      <c r="E227" s="29">
        <v>4.75</v>
      </c>
      <c r="F227" s="30">
        <v>3.2</v>
      </c>
      <c r="G227" s="30">
        <v>1.55</v>
      </c>
      <c r="H227" s="31">
        <v>0</v>
      </c>
      <c r="I227" s="36">
        <f t="shared" si="12"/>
        <v>1134550</v>
      </c>
      <c r="J227" s="36">
        <f t="shared" si="13"/>
        <v>340365</v>
      </c>
      <c r="K227" s="36">
        <f t="shared" si="14"/>
        <v>3294200</v>
      </c>
      <c r="L227" s="36">
        <f t="shared" si="15"/>
        <v>2500015</v>
      </c>
    </row>
    <row r="228" spans="1:12" ht="22.5" x14ac:dyDescent="0.55000000000000004">
      <c r="A228" s="1">
        <v>701546</v>
      </c>
      <c r="B228" s="5" t="s">
        <v>89</v>
      </c>
      <c r="C228" s="3" t="s">
        <v>199</v>
      </c>
      <c r="D228" s="4"/>
      <c r="E228" s="29">
        <v>11</v>
      </c>
      <c r="F228" s="30">
        <v>7.4</v>
      </c>
      <c r="G228" s="30">
        <v>3.6</v>
      </c>
      <c r="H228" s="31">
        <v>0</v>
      </c>
      <c r="I228" s="36">
        <f t="shared" si="12"/>
        <v>2628600</v>
      </c>
      <c r="J228" s="36"/>
      <c r="K228" s="36">
        <f t="shared" si="14"/>
        <v>7638400</v>
      </c>
      <c r="L228" s="36"/>
    </row>
    <row r="229" spans="1:12" ht="22.5" x14ac:dyDescent="0.55000000000000004">
      <c r="A229" s="1">
        <v>701550</v>
      </c>
      <c r="B229" s="5" t="s">
        <v>0</v>
      </c>
      <c r="C229" s="3" t="s">
        <v>200</v>
      </c>
      <c r="D229" s="4"/>
      <c r="E229" s="29">
        <v>2</v>
      </c>
      <c r="F229" s="30">
        <v>1.3</v>
      </c>
      <c r="G229" s="30">
        <v>0.7</v>
      </c>
      <c r="H229" s="31">
        <v>0</v>
      </c>
      <c r="I229" s="36">
        <f t="shared" si="12"/>
        <v>483200</v>
      </c>
      <c r="J229" s="36">
        <f t="shared" si="13"/>
        <v>144960</v>
      </c>
      <c r="K229" s="36">
        <f t="shared" si="14"/>
        <v>1430800</v>
      </c>
      <c r="L229" s="36">
        <f t="shared" si="15"/>
        <v>1092560</v>
      </c>
    </row>
    <row r="230" spans="1:12" ht="37.5" x14ac:dyDescent="0.55000000000000004">
      <c r="A230" s="1">
        <v>701555</v>
      </c>
      <c r="B230" s="5" t="s">
        <v>0</v>
      </c>
      <c r="C230" s="3" t="s">
        <v>201</v>
      </c>
      <c r="D230" s="4"/>
      <c r="E230" s="29">
        <v>3.75</v>
      </c>
      <c r="F230" s="30">
        <v>2.5</v>
      </c>
      <c r="G230" s="30">
        <v>1.25</v>
      </c>
      <c r="H230" s="31">
        <v>0</v>
      </c>
      <c r="I230" s="36">
        <f t="shared" si="12"/>
        <v>898750</v>
      </c>
      <c r="J230" s="36">
        <f t="shared" si="13"/>
        <v>269625</v>
      </c>
      <c r="K230" s="36">
        <f t="shared" si="14"/>
        <v>2625000</v>
      </c>
      <c r="L230" s="36">
        <f t="shared" si="15"/>
        <v>1995875</v>
      </c>
    </row>
    <row r="231" spans="1:12" ht="22.5" x14ac:dyDescent="0.55000000000000004">
      <c r="A231" s="1">
        <v>701556</v>
      </c>
      <c r="B231" s="5" t="s">
        <v>0</v>
      </c>
      <c r="C231" s="3" t="s">
        <v>514</v>
      </c>
      <c r="D231" s="4"/>
      <c r="E231" s="29">
        <v>3.75</v>
      </c>
      <c r="F231" s="30">
        <v>2.5</v>
      </c>
      <c r="G231" s="30">
        <v>1.25</v>
      </c>
      <c r="H231" s="31">
        <v>0</v>
      </c>
      <c r="I231" s="36">
        <f t="shared" si="12"/>
        <v>898750</v>
      </c>
      <c r="J231" s="36">
        <f t="shared" si="13"/>
        <v>269625</v>
      </c>
      <c r="K231" s="36">
        <f t="shared" si="14"/>
        <v>2625000</v>
      </c>
      <c r="L231" s="36">
        <f t="shared" si="15"/>
        <v>1995875</v>
      </c>
    </row>
    <row r="232" spans="1:12" ht="22.5" x14ac:dyDescent="0.55000000000000004">
      <c r="A232" s="1">
        <v>701560</v>
      </c>
      <c r="B232" s="5" t="s">
        <v>0</v>
      </c>
      <c r="C232" s="3" t="s">
        <v>202</v>
      </c>
      <c r="D232" s="4"/>
      <c r="E232" s="29">
        <v>2.4000000000000004</v>
      </c>
      <c r="F232" s="30">
        <v>1.6</v>
      </c>
      <c r="G232" s="30">
        <v>0.8</v>
      </c>
      <c r="H232" s="31">
        <v>0</v>
      </c>
      <c r="I232" s="36">
        <f t="shared" si="12"/>
        <v>575200</v>
      </c>
      <c r="J232" s="36">
        <f t="shared" si="13"/>
        <v>172560</v>
      </c>
      <c r="K232" s="36">
        <f t="shared" si="14"/>
        <v>1680000</v>
      </c>
      <c r="L232" s="36">
        <f t="shared" si="15"/>
        <v>1277360</v>
      </c>
    </row>
    <row r="233" spans="1:12" ht="22.5" x14ac:dyDescent="0.55000000000000004">
      <c r="A233" s="1">
        <v>701570</v>
      </c>
      <c r="B233" s="5" t="s">
        <v>0</v>
      </c>
      <c r="C233" s="3" t="s">
        <v>203</v>
      </c>
      <c r="D233" s="4"/>
      <c r="E233" s="29">
        <v>1.7000000000000002</v>
      </c>
      <c r="F233" s="30">
        <v>1.1000000000000001</v>
      </c>
      <c r="G233" s="30">
        <v>0.6</v>
      </c>
      <c r="H233" s="31">
        <v>0</v>
      </c>
      <c r="I233" s="36">
        <f t="shared" si="12"/>
        <v>411300</v>
      </c>
      <c r="J233" s="36">
        <f t="shared" si="13"/>
        <v>123390</v>
      </c>
      <c r="K233" s="36">
        <f t="shared" si="14"/>
        <v>1220800</v>
      </c>
      <c r="L233" s="36">
        <f t="shared" si="15"/>
        <v>932890</v>
      </c>
    </row>
    <row r="234" spans="1:12" ht="22.5" x14ac:dyDescent="0.55000000000000004">
      <c r="A234" s="1">
        <v>701590</v>
      </c>
      <c r="B234" s="5" t="s">
        <v>0</v>
      </c>
      <c r="C234" s="3" t="s">
        <v>204</v>
      </c>
      <c r="D234" s="4"/>
      <c r="E234" s="29">
        <v>2</v>
      </c>
      <c r="F234" s="30">
        <v>1.3</v>
      </c>
      <c r="G234" s="30">
        <v>0.7</v>
      </c>
      <c r="H234" s="31">
        <v>0</v>
      </c>
      <c r="I234" s="36">
        <f t="shared" si="12"/>
        <v>483200</v>
      </c>
      <c r="J234" s="36">
        <f t="shared" si="13"/>
        <v>144960</v>
      </c>
      <c r="K234" s="36">
        <f t="shared" si="14"/>
        <v>1430800</v>
      </c>
      <c r="L234" s="36">
        <f t="shared" si="15"/>
        <v>1092560</v>
      </c>
    </row>
    <row r="235" spans="1:12" ht="22.5" x14ac:dyDescent="0.55000000000000004">
      <c r="A235" s="1">
        <v>701595</v>
      </c>
      <c r="B235" s="5" t="s">
        <v>0</v>
      </c>
      <c r="C235" s="3" t="s">
        <v>205</v>
      </c>
      <c r="D235" s="4"/>
      <c r="E235" s="29">
        <v>1.7000000000000002</v>
      </c>
      <c r="F235" s="30">
        <v>1.1000000000000001</v>
      </c>
      <c r="G235" s="30">
        <v>0.6</v>
      </c>
      <c r="H235" s="31">
        <v>0</v>
      </c>
      <c r="I235" s="36">
        <f t="shared" si="12"/>
        <v>411300</v>
      </c>
      <c r="J235" s="36">
        <f t="shared" si="13"/>
        <v>123390</v>
      </c>
      <c r="K235" s="36">
        <f t="shared" si="14"/>
        <v>1220800</v>
      </c>
      <c r="L235" s="36">
        <f t="shared" si="15"/>
        <v>932890</v>
      </c>
    </row>
    <row r="236" spans="1:12" ht="22.5" x14ac:dyDescent="0.55000000000000004">
      <c r="A236" s="1">
        <v>701600</v>
      </c>
      <c r="B236" s="5" t="s">
        <v>0</v>
      </c>
      <c r="C236" s="3" t="s">
        <v>206</v>
      </c>
      <c r="D236" s="4"/>
      <c r="E236" s="29">
        <v>1.7000000000000002</v>
      </c>
      <c r="F236" s="30">
        <v>1.1000000000000001</v>
      </c>
      <c r="G236" s="30">
        <v>0.6</v>
      </c>
      <c r="H236" s="31">
        <v>0</v>
      </c>
      <c r="I236" s="36">
        <f t="shared" si="12"/>
        <v>411300</v>
      </c>
      <c r="J236" s="36">
        <f t="shared" si="13"/>
        <v>123390</v>
      </c>
      <c r="K236" s="36">
        <f t="shared" si="14"/>
        <v>1220800</v>
      </c>
      <c r="L236" s="36">
        <f t="shared" si="15"/>
        <v>932890</v>
      </c>
    </row>
    <row r="237" spans="1:12" ht="22.5" x14ac:dyDescent="0.55000000000000004">
      <c r="A237" s="1">
        <v>701605</v>
      </c>
      <c r="B237" s="5" t="s">
        <v>0</v>
      </c>
      <c r="C237" s="3" t="s">
        <v>207</v>
      </c>
      <c r="D237" s="4"/>
      <c r="E237" s="29">
        <v>1.9</v>
      </c>
      <c r="F237" s="30">
        <v>1.3</v>
      </c>
      <c r="G237" s="30">
        <v>0.6</v>
      </c>
      <c r="H237" s="31">
        <v>0</v>
      </c>
      <c r="I237" s="36">
        <f t="shared" si="12"/>
        <v>451500</v>
      </c>
      <c r="J237" s="36">
        <f t="shared" si="13"/>
        <v>135450</v>
      </c>
      <c r="K237" s="36">
        <f t="shared" si="14"/>
        <v>1299200</v>
      </c>
      <c r="L237" s="36">
        <f t="shared" si="15"/>
        <v>983150</v>
      </c>
    </row>
    <row r="238" spans="1:12" ht="22.5" x14ac:dyDescent="0.55000000000000004">
      <c r="A238" s="1">
        <v>701610</v>
      </c>
      <c r="B238" s="5" t="s">
        <v>0</v>
      </c>
      <c r="C238" s="3" t="s">
        <v>208</v>
      </c>
      <c r="D238" s="4"/>
      <c r="E238" s="29">
        <v>2.0999999999999996</v>
      </c>
      <c r="F238" s="30">
        <v>1.4</v>
      </c>
      <c r="G238" s="30">
        <v>0.7</v>
      </c>
      <c r="H238" s="31">
        <v>0</v>
      </c>
      <c r="I238" s="36">
        <f t="shared" si="12"/>
        <v>503300</v>
      </c>
      <c r="J238" s="36">
        <f t="shared" si="13"/>
        <v>150990</v>
      </c>
      <c r="K238" s="36">
        <f t="shared" si="14"/>
        <v>1470000</v>
      </c>
      <c r="L238" s="36">
        <f t="shared" si="15"/>
        <v>1117690</v>
      </c>
    </row>
    <row r="239" spans="1:12" ht="37.5" x14ac:dyDescent="0.55000000000000004">
      <c r="A239" s="1">
        <v>701611</v>
      </c>
      <c r="B239" s="5" t="s">
        <v>0</v>
      </c>
      <c r="C239" s="3" t="s">
        <v>209</v>
      </c>
      <c r="D239" s="4"/>
      <c r="E239" s="29">
        <v>3.1500000000000004</v>
      </c>
      <c r="F239" s="30">
        <v>2.1</v>
      </c>
      <c r="G239" s="30">
        <v>1.05</v>
      </c>
      <c r="H239" s="31">
        <v>0</v>
      </c>
      <c r="I239" s="36">
        <f t="shared" si="12"/>
        <v>754950</v>
      </c>
      <c r="J239" s="36">
        <f t="shared" si="13"/>
        <v>226485</v>
      </c>
      <c r="K239" s="36">
        <f t="shared" si="14"/>
        <v>2205000</v>
      </c>
      <c r="L239" s="36">
        <f t="shared" si="15"/>
        <v>1676535</v>
      </c>
    </row>
    <row r="240" spans="1:12" ht="22.5" x14ac:dyDescent="0.55000000000000004">
      <c r="A240" s="1">
        <v>701615</v>
      </c>
      <c r="B240" s="5" t="s">
        <v>0</v>
      </c>
      <c r="C240" s="3" t="s">
        <v>210</v>
      </c>
      <c r="D240" s="4"/>
      <c r="E240" s="29">
        <v>3</v>
      </c>
      <c r="F240" s="30">
        <v>2</v>
      </c>
      <c r="G240" s="30">
        <v>1</v>
      </c>
      <c r="H240" s="31">
        <v>0</v>
      </c>
      <c r="I240" s="36">
        <f t="shared" si="12"/>
        <v>719000</v>
      </c>
      <c r="J240" s="36">
        <f t="shared" si="13"/>
        <v>215700</v>
      </c>
      <c r="K240" s="36">
        <f t="shared" si="14"/>
        <v>2100000</v>
      </c>
      <c r="L240" s="36">
        <f t="shared" si="15"/>
        <v>1596700</v>
      </c>
    </row>
    <row r="241" spans="1:12" ht="37.5" x14ac:dyDescent="0.55000000000000004">
      <c r="A241" s="1">
        <v>701620</v>
      </c>
      <c r="B241" s="5" t="s">
        <v>0</v>
      </c>
      <c r="C241" s="3" t="s">
        <v>211</v>
      </c>
      <c r="D241" s="4"/>
      <c r="E241" s="29">
        <v>3.3000000000000003</v>
      </c>
      <c r="F241" s="30">
        <v>2.2000000000000002</v>
      </c>
      <c r="G241" s="30">
        <v>1.1000000000000001</v>
      </c>
      <c r="H241" s="31">
        <v>0</v>
      </c>
      <c r="I241" s="36">
        <f t="shared" si="12"/>
        <v>790900</v>
      </c>
      <c r="J241" s="36">
        <f t="shared" si="13"/>
        <v>237270</v>
      </c>
      <c r="K241" s="36">
        <f t="shared" si="14"/>
        <v>2310000.0000000005</v>
      </c>
      <c r="L241" s="36">
        <f t="shared" si="15"/>
        <v>1756370.0000000005</v>
      </c>
    </row>
    <row r="242" spans="1:12" ht="37.5" x14ac:dyDescent="0.55000000000000004">
      <c r="A242" s="1">
        <v>701625</v>
      </c>
      <c r="B242" s="5" t="s">
        <v>0</v>
      </c>
      <c r="C242" s="3" t="s">
        <v>212</v>
      </c>
      <c r="D242" s="4"/>
      <c r="E242" s="29">
        <v>4.5</v>
      </c>
      <c r="F242" s="30">
        <v>3</v>
      </c>
      <c r="G242" s="30">
        <v>1.5</v>
      </c>
      <c r="H242" s="31">
        <v>0</v>
      </c>
      <c r="I242" s="36">
        <f t="shared" si="12"/>
        <v>1078500</v>
      </c>
      <c r="J242" s="36">
        <f t="shared" si="13"/>
        <v>323550</v>
      </c>
      <c r="K242" s="36">
        <f t="shared" si="14"/>
        <v>3150000</v>
      </c>
      <c r="L242" s="36">
        <f t="shared" si="15"/>
        <v>2395050</v>
      </c>
    </row>
    <row r="243" spans="1:12" ht="22.5" x14ac:dyDescent="0.55000000000000004">
      <c r="A243" s="1">
        <v>701626</v>
      </c>
      <c r="B243" s="5" t="s">
        <v>0</v>
      </c>
      <c r="C243" s="3" t="s">
        <v>213</v>
      </c>
      <c r="D243" s="4"/>
      <c r="E243" s="29">
        <v>5</v>
      </c>
      <c r="F243" s="30">
        <v>3.35</v>
      </c>
      <c r="G243" s="30">
        <v>1.65</v>
      </c>
      <c r="H243" s="31">
        <v>0</v>
      </c>
      <c r="I243" s="36">
        <f t="shared" si="12"/>
        <v>1196400</v>
      </c>
      <c r="J243" s="36">
        <f t="shared" si="13"/>
        <v>358920</v>
      </c>
      <c r="K243" s="36">
        <f t="shared" si="14"/>
        <v>3484600</v>
      </c>
      <c r="L243" s="36">
        <f t="shared" si="15"/>
        <v>2647120</v>
      </c>
    </row>
    <row r="244" spans="1:12" ht="22.5" x14ac:dyDescent="0.55000000000000004">
      <c r="A244" s="1">
        <v>701655</v>
      </c>
      <c r="B244" s="5" t="s">
        <v>0</v>
      </c>
      <c r="C244" s="3" t="s">
        <v>214</v>
      </c>
      <c r="D244" s="4"/>
      <c r="E244" s="29">
        <v>2.9</v>
      </c>
      <c r="F244" s="30">
        <v>1.95</v>
      </c>
      <c r="G244" s="30">
        <v>0.95</v>
      </c>
      <c r="H244" s="31">
        <v>0</v>
      </c>
      <c r="I244" s="36">
        <f t="shared" si="12"/>
        <v>693100</v>
      </c>
      <c r="J244" s="36">
        <f t="shared" si="13"/>
        <v>207930</v>
      </c>
      <c r="K244" s="36">
        <f t="shared" si="14"/>
        <v>2014600</v>
      </c>
      <c r="L244" s="36">
        <f t="shared" si="15"/>
        <v>1529430</v>
      </c>
    </row>
    <row r="245" spans="1:12" ht="22.5" x14ac:dyDescent="0.55000000000000004">
      <c r="A245" s="1">
        <v>701660</v>
      </c>
      <c r="B245" s="5" t="s">
        <v>0</v>
      </c>
      <c r="C245" s="3" t="s">
        <v>215</v>
      </c>
      <c r="D245" s="4"/>
      <c r="E245" s="29">
        <v>2.5</v>
      </c>
      <c r="F245" s="30">
        <v>1.7</v>
      </c>
      <c r="G245" s="30">
        <v>0.8</v>
      </c>
      <c r="H245" s="31">
        <v>0</v>
      </c>
      <c r="I245" s="36">
        <f t="shared" si="12"/>
        <v>595300</v>
      </c>
      <c r="J245" s="36">
        <f t="shared" si="13"/>
        <v>178590</v>
      </c>
      <c r="K245" s="36">
        <f t="shared" si="14"/>
        <v>1719200</v>
      </c>
      <c r="L245" s="36">
        <f t="shared" si="15"/>
        <v>1302490</v>
      </c>
    </row>
    <row r="246" spans="1:12" ht="22.5" x14ac:dyDescent="0.55000000000000004">
      <c r="A246" s="1">
        <v>701665</v>
      </c>
      <c r="B246" s="5" t="s">
        <v>0</v>
      </c>
      <c r="C246" s="3" t="s">
        <v>216</v>
      </c>
      <c r="D246" s="4"/>
      <c r="E246" s="29">
        <v>2.8</v>
      </c>
      <c r="F246" s="30">
        <v>1.9</v>
      </c>
      <c r="G246" s="30">
        <v>0.9</v>
      </c>
      <c r="H246" s="31">
        <v>0</v>
      </c>
      <c r="I246" s="36">
        <f t="shared" si="12"/>
        <v>667200</v>
      </c>
      <c r="J246" s="36">
        <f t="shared" si="13"/>
        <v>200160</v>
      </c>
      <c r="K246" s="36">
        <f t="shared" si="14"/>
        <v>1929200</v>
      </c>
      <c r="L246" s="36">
        <f t="shared" si="15"/>
        <v>1462160</v>
      </c>
    </row>
    <row r="247" spans="1:12" ht="22.5" x14ac:dyDescent="0.55000000000000004">
      <c r="A247" s="1">
        <v>701666</v>
      </c>
      <c r="B247" s="5" t="s">
        <v>0</v>
      </c>
      <c r="C247" s="3" t="s">
        <v>217</v>
      </c>
      <c r="D247" s="4"/>
      <c r="E247" s="29">
        <v>2.8</v>
      </c>
      <c r="F247" s="30">
        <v>1.9</v>
      </c>
      <c r="G247" s="30">
        <v>0.9</v>
      </c>
      <c r="H247" s="31">
        <v>0</v>
      </c>
      <c r="I247" s="36">
        <f t="shared" si="12"/>
        <v>667200</v>
      </c>
      <c r="J247" s="36">
        <f t="shared" si="13"/>
        <v>200160</v>
      </c>
      <c r="K247" s="36">
        <f t="shared" si="14"/>
        <v>1929200</v>
      </c>
      <c r="L247" s="36">
        <f t="shared" si="15"/>
        <v>1462160</v>
      </c>
    </row>
    <row r="248" spans="1:12" ht="37.5" x14ac:dyDescent="0.55000000000000004">
      <c r="A248" s="1">
        <v>701667</v>
      </c>
      <c r="B248" s="5" t="s">
        <v>0</v>
      </c>
      <c r="C248" s="3" t="s">
        <v>515</v>
      </c>
      <c r="D248" s="4"/>
      <c r="E248" s="29">
        <v>4.5</v>
      </c>
      <c r="F248" s="30">
        <v>3</v>
      </c>
      <c r="G248" s="30">
        <v>1.5</v>
      </c>
      <c r="H248" s="31">
        <v>0</v>
      </c>
      <c r="I248" s="36">
        <f t="shared" si="12"/>
        <v>1078500</v>
      </c>
      <c r="J248" s="36">
        <f t="shared" si="13"/>
        <v>323550</v>
      </c>
      <c r="K248" s="36">
        <f t="shared" si="14"/>
        <v>3150000</v>
      </c>
      <c r="L248" s="36">
        <f t="shared" si="15"/>
        <v>2395050</v>
      </c>
    </row>
    <row r="249" spans="1:12" ht="22.5" x14ac:dyDescent="0.55000000000000004">
      <c r="A249" s="1">
        <v>701670</v>
      </c>
      <c r="B249" s="5" t="s">
        <v>0</v>
      </c>
      <c r="C249" s="3" t="s">
        <v>218</v>
      </c>
      <c r="D249" s="4"/>
      <c r="E249" s="29">
        <v>3</v>
      </c>
      <c r="F249" s="30">
        <v>2</v>
      </c>
      <c r="G249" s="30">
        <v>1</v>
      </c>
      <c r="H249" s="31">
        <v>0</v>
      </c>
      <c r="I249" s="36">
        <f t="shared" si="12"/>
        <v>719000</v>
      </c>
      <c r="J249" s="36">
        <f t="shared" si="13"/>
        <v>215700</v>
      </c>
      <c r="K249" s="36">
        <f t="shared" si="14"/>
        <v>2100000</v>
      </c>
      <c r="L249" s="36">
        <f t="shared" si="15"/>
        <v>1596700</v>
      </c>
    </row>
    <row r="250" spans="1:12" ht="22.5" x14ac:dyDescent="0.55000000000000004">
      <c r="A250" s="1">
        <v>701680</v>
      </c>
      <c r="B250" s="5" t="s">
        <v>0</v>
      </c>
      <c r="C250" s="3" t="s">
        <v>219</v>
      </c>
      <c r="D250" s="4"/>
      <c r="E250" s="29">
        <v>2</v>
      </c>
      <c r="F250" s="30">
        <v>1.3</v>
      </c>
      <c r="G250" s="30">
        <v>0.7</v>
      </c>
      <c r="H250" s="31">
        <v>0</v>
      </c>
      <c r="I250" s="36">
        <f t="shared" si="12"/>
        <v>483200</v>
      </c>
      <c r="J250" s="36">
        <f t="shared" si="13"/>
        <v>144960</v>
      </c>
      <c r="K250" s="36">
        <f t="shared" si="14"/>
        <v>1430800</v>
      </c>
      <c r="L250" s="36">
        <f t="shared" si="15"/>
        <v>1092560</v>
      </c>
    </row>
    <row r="251" spans="1:12" ht="22.5" x14ac:dyDescent="0.55000000000000004">
      <c r="A251" s="1">
        <v>701685</v>
      </c>
      <c r="B251" s="5" t="s">
        <v>0</v>
      </c>
      <c r="C251" s="3" t="s">
        <v>220</v>
      </c>
      <c r="D251" s="4"/>
      <c r="E251" s="29">
        <v>4.5</v>
      </c>
      <c r="F251" s="30">
        <v>3</v>
      </c>
      <c r="G251" s="30">
        <v>1.5</v>
      </c>
      <c r="H251" s="31">
        <v>0</v>
      </c>
      <c r="I251" s="36">
        <f t="shared" si="12"/>
        <v>1078500</v>
      </c>
      <c r="J251" s="36">
        <f t="shared" si="13"/>
        <v>323550</v>
      </c>
      <c r="K251" s="36">
        <f t="shared" si="14"/>
        <v>3150000</v>
      </c>
      <c r="L251" s="36">
        <f t="shared" si="15"/>
        <v>2395050</v>
      </c>
    </row>
    <row r="252" spans="1:12" ht="22.5" x14ac:dyDescent="0.55000000000000004">
      <c r="A252" s="1">
        <v>701690</v>
      </c>
      <c r="B252" s="5" t="s">
        <v>0</v>
      </c>
      <c r="C252" s="3" t="s">
        <v>221</v>
      </c>
      <c r="D252" s="4"/>
      <c r="E252" s="29">
        <v>3.5</v>
      </c>
      <c r="F252" s="30">
        <v>2.2999999999999998</v>
      </c>
      <c r="G252" s="30">
        <v>1.2</v>
      </c>
      <c r="H252" s="31">
        <v>0</v>
      </c>
      <c r="I252" s="36">
        <f t="shared" si="12"/>
        <v>842700</v>
      </c>
      <c r="J252" s="36">
        <f t="shared" si="13"/>
        <v>252810</v>
      </c>
      <c r="K252" s="36">
        <f t="shared" si="14"/>
        <v>2480800</v>
      </c>
      <c r="L252" s="36">
        <f t="shared" si="15"/>
        <v>1890910</v>
      </c>
    </row>
    <row r="253" spans="1:12" ht="22.5" x14ac:dyDescent="0.55000000000000004">
      <c r="A253" s="1">
        <v>701695</v>
      </c>
      <c r="B253" s="5" t="s">
        <v>0</v>
      </c>
      <c r="C253" s="3" t="s">
        <v>222</v>
      </c>
      <c r="D253" s="4"/>
      <c r="E253" s="29">
        <v>3</v>
      </c>
      <c r="F253" s="30">
        <v>2</v>
      </c>
      <c r="G253" s="30">
        <v>1</v>
      </c>
      <c r="H253" s="31">
        <v>0</v>
      </c>
      <c r="I253" s="36">
        <f t="shared" si="12"/>
        <v>719000</v>
      </c>
      <c r="J253" s="36">
        <f t="shared" si="13"/>
        <v>215700</v>
      </c>
      <c r="K253" s="36">
        <f t="shared" si="14"/>
        <v>2100000</v>
      </c>
      <c r="L253" s="36">
        <f t="shared" si="15"/>
        <v>1596700</v>
      </c>
    </row>
    <row r="254" spans="1:12" ht="37.5" x14ac:dyDescent="0.55000000000000004">
      <c r="A254" s="1">
        <v>701696</v>
      </c>
      <c r="B254" s="5" t="s">
        <v>0</v>
      </c>
      <c r="C254" s="3" t="s">
        <v>223</v>
      </c>
      <c r="D254" s="4" t="s">
        <v>516</v>
      </c>
      <c r="E254" s="29">
        <v>3</v>
      </c>
      <c r="F254" s="30">
        <v>2</v>
      </c>
      <c r="G254" s="30">
        <v>1</v>
      </c>
      <c r="H254" s="31">
        <v>0</v>
      </c>
      <c r="I254" s="36">
        <f t="shared" si="12"/>
        <v>719000</v>
      </c>
      <c r="J254" s="36">
        <f t="shared" si="13"/>
        <v>215700</v>
      </c>
      <c r="K254" s="36">
        <f t="shared" si="14"/>
        <v>2100000</v>
      </c>
      <c r="L254" s="36">
        <f t="shared" si="15"/>
        <v>1596700</v>
      </c>
    </row>
    <row r="255" spans="1:12" ht="22.5" x14ac:dyDescent="0.55000000000000004">
      <c r="A255" s="1">
        <v>701700</v>
      </c>
      <c r="B255" s="5" t="s">
        <v>0</v>
      </c>
      <c r="C255" s="3" t="s">
        <v>223</v>
      </c>
      <c r="D255" s="4"/>
      <c r="E255" s="29">
        <v>3</v>
      </c>
      <c r="F255" s="30">
        <v>2</v>
      </c>
      <c r="G255" s="30">
        <v>1</v>
      </c>
      <c r="H255" s="31">
        <v>0</v>
      </c>
      <c r="I255" s="36">
        <f t="shared" si="12"/>
        <v>719000</v>
      </c>
      <c r="J255" s="36">
        <f t="shared" si="13"/>
        <v>215700</v>
      </c>
      <c r="K255" s="36">
        <f t="shared" si="14"/>
        <v>2100000</v>
      </c>
      <c r="L255" s="36">
        <f t="shared" si="15"/>
        <v>1596700</v>
      </c>
    </row>
    <row r="256" spans="1:12" ht="37.5" x14ac:dyDescent="0.55000000000000004">
      <c r="A256" s="1">
        <v>701705</v>
      </c>
      <c r="B256" s="5" t="s">
        <v>0</v>
      </c>
      <c r="C256" s="3" t="s">
        <v>224</v>
      </c>
      <c r="D256" s="4"/>
      <c r="E256" s="29">
        <v>3</v>
      </c>
      <c r="F256" s="30">
        <v>2</v>
      </c>
      <c r="G256" s="30">
        <v>1</v>
      </c>
      <c r="H256" s="31">
        <v>0</v>
      </c>
      <c r="I256" s="36">
        <f t="shared" si="12"/>
        <v>719000</v>
      </c>
      <c r="J256" s="36">
        <f t="shared" si="13"/>
        <v>215700</v>
      </c>
      <c r="K256" s="36">
        <f t="shared" si="14"/>
        <v>2100000</v>
      </c>
      <c r="L256" s="36">
        <f t="shared" si="15"/>
        <v>1596700</v>
      </c>
    </row>
    <row r="257" spans="1:12" ht="22.5" x14ac:dyDescent="0.55000000000000004">
      <c r="A257" s="1">
        <v>701706</v>
      </c>
      <c r="B257" s="5" t="s">
        <v>0</v>
      </c>
      <c r="C257" s="3" t="s">
        <v>225</v>
      </c>
      <c r="D257" s="4"/>
      <c r="E257" s="29">
        <v>3</v>
      </c>
      <c r="F257" s="30">
        <v>2</v>
      </c>
      <c r="G257" s="30">
        <v>1</v>
      </c>
      <c r="H257" s="31">
        <v>0</v>
      </c>
      <c r="I257" s="36">
        <f t="shared" si="12"/>
        <v>719000</v>
      </c>
      <c r="J257" s="36">
        <f t="shared" si="13"/>
        <v>215700</v>
      </c>
      <c r="K257" s="36">
        <f t="shared" si="14"/>
        <v>2100000</v>
      </c>
      <c r="L257" s="36">
        <f t="shared" si="15"/>
        <v>1596700</v>
      </c>
    </row>
    <row r="258" spans="1:12" ht="22.5" x14ac:dyDescent="0.55000000000000004">
      <c r="A258" s="1">
        <v>701707</v>
      </c>
      <c r="B258" s="5" t="s">
        <v>0</v>
      </c>
      <c r="C258" s="3" t="s">
        <v>226</v>
      </c>
      <c r="D258" s="4"/>
      <c r="E258" s="29">
        <v>3</v>
      </c>
      <c r="F258" s="30">
        <v>2</v>
      </c>
      <c r="G258" s="30">
        <v>1</v>
      </c>
      <c r="H258" s="31">
        <v>0</v>
      </c>
      <c r="I258" s="36">
        <f t="shared" si="12"/>
        <v>719000</v>
      </c>
      <c r="J258" s="36">
        <f t="shared" si="13"/>
        <v>215700</v>
      </c>
      <c r="K258" s="36">
        <f t="shared" si="14"/>
        <v>2100000</v>
      </c>
      <c r="L258" s="36">
        <f t="shared" si="15"/>
        <v>1596700</v>
      </c>
    </row>
    <row r="259" spans="1:12" ht="37.5" x14ac:dyDescent="0.55000000000000004">
      <c r="A259" s="1">
        <v>701715</v>
      </c>
      <c r="B259" s="5" t="s">
        <v>0</v>
      </c>
      <c r="C259" s="3" t="s">
        <v>227</v>
      </c>
      <c r="D259" s="4"/>
      <c r="E259" s="29">
        <v>3.75</v>
      </c>
      <c r="F259" s="30">
        <v>2.5</v>
      </c>
      <c r="G259" s="30">
        <v>1.25</v>
      </c>
      <c r="H259" s="31">
        <v>0</v>
      </c>
      <c r="I259" s="36">
        <f t="shared" si="12"/>
        <v>898750</v>
      </c>
      <c r="J259" s="36">
        <f t="shared" si="13"/>
        <v>269625</v>
      </c>
      <c r="K259" s="36">
        <f t="shared" si="14"/>
        <v>2625000</v>
      </c>
      <c r="L259" s="36">
        <f t="shared" si="15"/>
        <v>1995875</v>
      </c>
    </row>
    <row r="260" spans="1:12" ht="22.5" x14ac:dyDescent="0.55000000000000004">
      <c r="A260" s="1">
        <v>701716</v>
      </c>
      <c r="B260" s="5" t="s">
        <v>0</v>
      </c>
      <c r="C260" s="3" t="s">
        <v>228</v>
      </c>
      <c r="D260" s="4"/>
      <c r="E260" s="29">
        <v>6</v>
      </c>
      <c r="F260" s="30">
        <v>4</v>
      </c>
      <c r="G260" s="30">
        <v>2</v>
      </c>
      <c r="H260" s="31">
        <v>0</v>
      </c>
      <c r="I260" s="36">
        <f t="shared" si="12"/>
        <v>1438000</v>
      </c>
      <c r="J260" s="36">
        <f t="shared" si="13"/>
        <v>431400</v>
      </c>
      <c r="K260" s="36">
        <f t="shared" si="14"/>
        <v>4200000</v>
      </c>
      <c r="L260" s="36">
        <f t="shared" si="15"/>
        <v>3193400</v>
      </c>
    </row>
    <row r="261" spans="1:12" ht="22.5" x14ac:dyDescent="0.55000000000000004">
      <c r="A261" s="1">
        <v>701717</v>
      </c>
      <c r="B261" s="5" t="s">
        <v>0</v>
      </c>
      <c r="C261" s="3" t="s">
        <v>229</v>
      </c>
      <c r="D261" s="4"/>
      <c r="E261" s="29">
        <v>2.5</v>
      </c>
      <c r="F261" s="30">
        <v>1.7</v>
      </c>
      <c r="G261" s="30">
        <v>0.8</v>
      </c>
      <c r="H261" s="31">
        <v>0</v>
      </c>
      <c r="I261" s="36">
        <f t="shared" ref="I261:I324" si="16">(F261*201000)+(G261*317000)</f>
        <v>595300</v>
      </c>
      <c r="J261" s="36">
        <f t="shared" ref="J261:J324" si="17">I261*30%</f>
        <v>178590</v>
      </c>
      <c r="K261" s="36">
        <f t="shared" ref="K261:K324" si="18">(F261*392000)+(G261*1316000)</f>
        <v>1719200</v>
      </c>
      <c r="L261" s="36">
        <f t="shared" ref="L261:L324" si="19">K261-(I261*70%)</f>
        <v>1302490</v>
      </c>
    </row>
    <row r="262" spans="1:12" ht="37.5" x14ac:dyDescent="0.55000000000000004">
      <c r="A262" s="1">
        <v>701718</v>
      </c>
      <c r="B262" s="5" t="s">
        <v>0</v>
      </c>
      <c r="C262" s="3" t="s">
        <v>517</v>
      </c>
      <c r="D262" s="4"/>
      <c r="E262" s="29">
        <v>4.5</v>
      </c>
      <c r="F262" s="30">
        <v>3</v>
      </c>
      <c r="G262" s="30">
        <v>1.5</v>
      </c>
      <c r="H262" s="31">
        <v>0</v>
      </c>
      <c r="I262" s="36">
        <f t="shared" si="16"/>
        <v>1078500</v>
      </c>
      <c r="J262" s="36">
        <f t="shared" si="17"/>
        <v>323550</v>
      </c>
      <c r="K262" s="36">
        <f t="shared" si="18"/>
        <v>3150000</v>
      </c>
      <c r="L262" s="36">
        <f t="shared" si="19"/>
        <v>2395050</v>
      </c>
    </row>
    <row r="263" spans="1:12" ht="37.5" x14ac:dyDescent="0.55000000000000004">
      <c r="A263" s="1">
        <v>701720</v>
      </c>
      <c r="B263" s="5" t="s">
        <v>0</v>
      </c>
      <c r="C263" s="3" t="s">
        <v>230</v>
      </c>
      <c r="D263" s="4"/>
      <c r="E263" s="29">
        <v>4.5</v>
      </c>
      <c r="F263" s="30">
        <v>3</v>
      </c>
      <c r="G263" s="30">
        <v>1.5</v>
      </c>
      <c r="H263" s="31">
        <v>0</v>
      </c>
      <c r="I263" s="36">
        <f t="shared" si="16"/>
        <v>1078500</v>
      </c>
      <c r="J263" s="36">
        <f t="shared" si="17"/>
        <v>323550</v>
      </c>
      <c r="K263" s="36">
        <f t="shared" si="18"/>
        <v>3150000</v>
      </c>
      <c r="L263" s="36">
        <f t="shared" si="19"/>
        <v>2395050</v>
      </c>
    </row>
    <row r="264" spans="1:12" ht="37.5" x14ac:dyDescent="0.55000000000000004">
      <c r="A264" s="1">
        <v>701724</v>
      </c>
      <c r="B264" s="5" t="s">
        <v>0</v>
      </c>
      <c r="C264" s="3" t="s">
        <v>518</v>
      </c>
      <c r="D264" s="4"/>
      <c r="E264" s="29">
        <v>7</v>
      </c>
      <c r="F264" s="30" t="s">
        <v>519</v>
      </c>
      <c r="G264" s="30">
        <v>3</v>
      </c>
      <c r="H264" s="31">
        <v>0</v>
      </c>
      <c r="I264" s="36">
        <f t="shared" si="16"/>
        <v>1755000</v>
      </c>
      <c r="J264" s="36">
        <f t="shared" si="17"/>
        <v>526500</v>
      </c>
      <c r="K264" s="36">
        <f t="shared" si="18"/>
        <v>5516000</v>
      </c>
      <c r="L264" s="36">
        <f t="shared" si="19"/>
        <v>4287500</v>
      </c>
    </row>
    <row r="265" spans="1:12" ht="37.5" x14ac:dyDescent="0.55000000000000004">
      <c r="A265" s="1">
        <v>701725</v>
      </c>
      <c r="B265" s="5" t="s">
        <v>0</v>
      </c>
      <c r="C265" s="3" t="s">
        <v>231</v>
      </c>
      <c r="D265" s="4"/>
      <c r="E265" s="29">
        <v>5</v>
      </c>
      <c r="F265" s="30">
        <v>3.4</v>
      </c>
      <c r="G265" s="30">
        <v>1.6</v>
      </c>
      <c r="H265" s="31">
        <v>0</v>
      </c>
      <c r="I265" s="36">
        <f t="shared" si="16"/>
        <v>1190600</v>
      </c>
      <c r="J265" s="36">
        <f t="shared" si="17"/>
        <v>357180</v>
      </c>
      <c r="K265" s="36">
        <f t="shared" si="18"/>
        <v>3438400</v>
      </c>
      <c r="L265" s="36">
        <f t="shared" si="19"/>
        <v>2604980</v>
      </c>
    </row>
    <row r="266" spans="1:12" ht="22.5" x14ac:dyDescent="0.55000000000000004">
      <c r="A266" s="1">
        <v>701726</v>
      </c>
      <c r="B266" s="5" t="s">
        <v>0</v>
      </c>
      <c r="C266" s="3" t="s">
        <v>232</v>
      </c>
      <c r="D266" s="4"/>
      <c r="E266" s="29">
        <v>3</v>
      </c>
      <c r="F266" s="30">
        <v>2</v>
      </c>
      <c r="G266" s="30">
        <v>1</v>
      </c>
      <c r="H266" s="31">
        <v>0</v>
      </c>
      <c r="I266" s="36">
        <f t="shared" si="16"/>
        <v>719000</v>
      </c>
      <c r="J266" s="36">
        <f t="shared" si="17"/>
        <v>215700</v>
      </c>
      <c r="K266" s="36">
        <f t="shared" si="18"/>
        <v>2100000</v>
      </c>
      <c r="L266" s="36">
        <f t="shared" si="19"/>
        <v>1596700</v>
      </c>
    </row>
    <row r="267" spans="1:12" ht="22.5" x14ac:dyDescent="0.55000000000000004">
      <c r="A267" s="1">
        <v>701727</v>
      </c>
      <c r="B267" s="5" t="s">
        <v>0</v>
      </c>
      <c r="C267" s="3" t="s">
        <v>233</v>
      </c>
      <c r="D267" s="4"/>
      <c r="E267" s="29">
        <v>3</v>
      </c>
      <c r="F267" s="30">
        <v>2</v>
      </c>
      <c r="G267" s="30">
        <v>1</v>
      </c>
      <c r="H267" s="31">
        <v>0</v>
      </c>
      <c r="I267" s="36">
        <f t="shared" si="16"/>
        <v>719000</v>
      </c>
      <c r="J267" s="36">
        <f t="shared" si="17"/>
        <v>215700</v>
      </c>
      <c r="K267" s="36">
        <f t="shared" si="18"/>
        <v>2100000</v>
      </c>
      <c r="L267" s="36">
        <f t="shared" si="19"/>
        <v>1596700</v>
      </c>
    </row>
    <row r="268" spans="1:12" ht="56.25" x14ac:dyDescent="0.55000000000000004">
      <c r="A268" s="1">
        <v>701730</v>
      </c>
      <c r="B268" s="5" t="s">
        <v>0</v>
      </c>
      <c r="C268" s="3" t="s">
        <v>520</v>
      </c>
      <c r="D268" s="4"/>
      <c r="E268" s="29">
        <v>6</v>
      </c>
      <c r="F268" s="30">
        <v>4</v>
      </c>
      <c r="G268" s="30">
        <v>2</v>
      </c>
      <c r="H268" s="31">
        <v>0</v>
      </c>
      <c r="I268" s="36">
        <f t="shared" si="16"/>
        <v>1438000</v>
      </c>
      <c r="J268" s="36">
        <f t="shared" si="17"/>
        <v>431400</v>
      </c>
      <c r="K268" s="36">
        <f t="shared" si="18"/>
        <v>4200000</v>
      </c>
      <c r="L268" s="36">
        <f t="shared" si="19"/>
        <v>3193400</v>
      </c>
    </row>
    <row r="269" spans="1:12" ht="37.5" x14ac:dyDescent="0.55000000000000004">
      <c r="A269" s="1">
        <v>701731</v>
      </c>
      <c r="B269" s="5" t="s">
        <v>0</v>
      </c>
      <c r="C269" s="3" t="s">
        <v>521</v>
      </c>
      <c r="D269" s="4" t="s">
        <v>522</v>
      </c>
      <c r="E269" s="29">
        <v>7.1</v>
      </c>
      <c r="F269" s="30">
        <v>4.8</v>
      </c>
      <c r="G269" s="30">
        <v>2.2999999999999998</v>
      </c>
      <c r="H269" s="31">
        <v>0</v>
      </c>
      <c r="I269" s="36">
        <f t="shared" si="16"/>
        <v>1693900</v>
      </c>
      <c r="J269" s="36">
        <f t="shared" si="17"/>
        <v>508170</v>
      </c>
      <c r="K269" s="36">
        <f t="shared" si="18"/>
        <v>4908400</v>
      </c>
      <c r="L269" s="36">
        <f t="shared" si="19"/>
        <v>3722670</v>
      </c>
    </row>
    <row r="270" spans="1:12" ht="22.5" x14ac:dyDescent="0.55000000000000004">
      <c r="A270" s="1">
        <v>701732</v>
      </c>
      <c r="B270" s="5" t="s">
        <v>0</v>
      </c>
      <c r="C270" s="3" t="s">
        <v>234</v>
      </c>
      <c r="D270" s="4"/>
      <c r="E270" s="29">
        <v>5.5</v>
      </c>
      <c r="F270" s="30">
        <v>3.7</v>
      </c>
      <c r="G270" s="30">
        <v>1.8</v>
      </c>
      <c r="H270" s="31">
        <v>0</v>
      </c>
      <c r="I270" s="36">
        <f t="shared" si="16"/>
        <v>1314300</v>
      </c>
      <c r="J270" s="36">
        <f t="shared" si="17"/>
        <v>394290</v>
      </c>
      <c r="K270" s="36">
        <f t="shared" si="18"/>
        <v>3819200</v>
      </c>
      <c r="L270" s="36">
        <f t="shared" si="19"/>
        <v>2899190</v>
      </c>
    </row>
    <row r="271" spans="1:12" ht="37.5" x14ac:dyDescent="0.55000000000000004">
      <c r="A271" s="1">
        <v>701735</v>
      </c>
      <c r="B271" s="5" t="s">
        <v>140</v>
      </c>
      <c r="C271" s="3" t="s">
        <v>235</v>
      </c>
      <c r="D271" s="4"/>
      <c r="E271" s="29">
        <v>2.5</v>
      </c>
      <c r="F271" s="30">
        <v>1.7</v>
      </c>
      <c r="G271" s="30">
        <v>0.8</v>
      </c>
      <c r="H271" s="31">
        <v>0</v>
      </c>
      <c r="I271" s="36">
        <f t="shared" si="16"/>
        <v>595300</v>
      </c>
      <c r="J271" s="36">
        <f t="shared" si="17"/>
        <v>178590</v>
      </c>
      <c r="K271" s="36">
        <f t="shared" si="18"/>
        <v>1719200</v>
      </c>
      <c r="L271" s="36">
        <f t="shared" si="19"/>
        <v>1302490</v>
      </c>
    </row>
    <row r="272" spans="1:12" ht="22.5" x14ac:dyDescent="0.55000000000000004">
      <c r="A272" s="1">
        <v>701736</v>
      </c>
      <c r="B272" s="5" t="s">
        <v>0</v>
      </c>
      <c r="C272" s="3" t="s">
        <v>523</v>
      </c>
      <c r="D272" s="4"/>
      <c r="E272" s="29">
        <v>4.5</v>
      </c>
      <c r="F272" s="30">
        <v>3</v>
      </c>
      <c r="G272" s="30">
        <v>1.5</v>
      </c>
      <c r="H272" s="31">
        <v>0</v>
      </c>
      <c r="I272" s="36">
        <f t="shared" si="16"/>
        <v>1078500</v>
      </c>
      <c r="J272" s="36">
        <f t="shared" si="17"/>
        <v>323550</v>
      </c>
      <c r="K272" s="36">
        <f t="shared" si="18"/>
        <v>3150000</v>
      </c>
      <c r="L272" s="36">
        <f t="shared" si="19"/>
        <v>2395050</v>
      </c>
    </row>
    <row r="273" spans="1:12" ht="37.5" x14ac:dyDescent="0.55000000000000004">
      <c r="A273" s="1">
        <v>701740</v>
      </c>
      <c r="B273" s="5" t="s">
        <v>0</v>
      </c>
      <c r="C273" s="3" t="s">
        <v>236</v>
      </c>
      <c r="D273" s="4"/>
      <c r="E273" s="29">
        <v>10.5</v>
      </c>
      <c r="F273" s="30">
        <v>7</v>
      </c>
      <c r="G273" s="30">
        <v>3.5</v>
      </c>
      <c r="H273" s="31">
        <v>0</v>
      </c>
      <c r="I273" s="36">
        <f t="shared" si="16"/>
        <v>2516500</v>
      </c>
      <c r="J273" s="36">
        <f t="shared" si="17"/>
        <v>754950</v>
      </c>
      <c r="K273" s="36">
        <f t="shared" si="18"/>
        <v>7350000</v>
      </c>
      <c r="L273" s="36">
        <f t="shared" si="19"/>
        <v>5588450</v>
      </c>
    </row>
    <row r="274" spans="1:12" ht="22.5" x14ac:dyDescent="0.55000000000000004">
      <c r="A274" s="1">
        <v>701745</v>
      </c>
      <c r="B274" s="5" t="s">
        <v>0</v>
      </c>
      <c r="C274" s="3" t="s">
        <v>237</v>
      </c>
      <c r="D274" s="4"/>
      <c r="E274" s="29">
        <v>10</v>
      </c>
      <c r="F274" s="30">
        <v>6.7</v>
      </c>
      <c r="G274" s="30">
        <v>3.3</v>
      </c>
      <c r="H274" s="31">
        <v>0</v>
      </c>
      <c r="I274" s="36">
        <f t="shared" si="16"/>
        <v>2392800</v>
      </c>
      <c r="J274" s="36">
        <f t="shared" si="17"/>
        <v>717840</v>
      </c>
      <c r="K274" s="36">
        <f t="shared" si="18"/>
        <v>6969200</v>
      </c>
      <c r="L274" s="36">
        <f t="shared" si="19"/>
        <v>5294240</v>
      </c>
    </row>
    <row r="275" spans="1:12" ht="22.5" x14ac:dyDescent="0.55000000000000004">
      <c r="A275" s="1">
        <v>701750</v>
      </c>
      <c r="B275" s="5" t="s">
        <v>0</v>
      </c>
      <c r="C275" s="3" t="s">
        <v>238</v>
      </c>
      <c r="D275" s="4"/>
      <c r="E275" s="29">
        <v>16.5</v>
      </c>
      <c r="F275" s="30">
        <v>11</v>
      </c>
      <c r="G275" s="30">
        <v>5.5</v>
      </c>
      <c r="H275" s="31">
        <v>0</v>
      </c>
      <c r="I275" s="36">
        <f t="shared" si="16"/>
        <v>3954500</v>
      </c>
      <c r="J275" s="36">
        <f t="shared" si="17"/>
        <v>1186350</v>
      </c>
      <c r="K275" s="36">
        <f t="shared" si="18"/>
        <v>11550000</v>
      </c>
      <c r="L275" s="36">
        <f t="shared" si="19"/>
        <v>8781850</v>
      </c>
    </row>
    <row r="276" spans="1:12" ht="22.5" x14ac:dyDescent="0.55000000000000004">
      <c r="A276" s="1">
        <v>701755</v>
      </c>
      <c r="B276" s="5" t="s">
        <v>0</v>
      </c>
      <c r="C276" s="3" t="s">
        <v>239</v>
      </c>
      <c r="D276" s="4"/>
      <c r="E276" s="29">
        <v>9</v>
      </c>
      <c r="F276" s="30">
        <v>6</v>
      </c>
      <c r="G276" s="30">
        <v>3</v>
      </c>
      <c r="H276" s="31">
        <v>0</v>
      </c>
      <c r="I276" s="36">
        <f t="shared" si="16"/>
        <v>2157000</v>
      </c>
      <c r="J276" s="36">
        <f t="shared" si="17"/>
        <v>647100</v>
      </c>
      <c r="K276" s="36">
        <f t="shared" si="18"/>
        <v>6300000</v>
      </c>
      <c r="L276" s="36">
        <f t="shared" si="19"/>
        <v>4790100</v>
      </c>
    </row>
    <row r="277" spans="1:12" ht="22.5" x14ac:dyDescent="0.55000000000000004">
      <c r="A277" s="1">
        <v>701760</v>
      </c>
      <c r="B277" s="5" t="s">
        <v>0</v>
      </c>
      <c r="C277" s="3" t="s">
        <v>240</v>
      </c>
      <c r="D277" s="4"/>
      <c r="E277" s="29">
        <v>16.5</v>
      </c>
      <c r="F277" s="30">
        <v>11</v>
      </c>
      <c r="G277" s="30">
        <v>5.5</v>
      </c>
      <c r="H277" s="31">
        <v>0</v>
      </c>
      <c r="I277" s="36">
        <f t="shared" si="16"/>
        <v>3954500</v>
      </c>
      <c r="J277" s="36">
        <f t="shared" si="17"/>
        <v>1186350</v>
      </c>
      <c r="K277" s="36">
        <f t="shared" si="18"/>
        <v>11550000</v>
      </c>
      <c r="L277" s="36">
        <f t="shared" si="19"/>
        <v>8781850</v>
      </c>
    </row>
    <row r="278" spans="1:12" ht="22.5" x14ac:dyDescent="0.55000000000000004">
      <c r="A278" s="1">
        <v>701765</v>
      </c>
      <c r="B278" s="5" t="s">
        <v>0</v>
      </c>
      <c r="C278" s="3" t="s">
        <v>241</v>
      </c>
      <c r="D278" s="4"/>
      <c r="E278" s="29">
        <v>9</v>
      </c>
      <c r="F278" s="30">
        <v>6</v>
      </c>
      <c r="G278" s="30">
        <v>3</v>
      </c>
      <c r="H278" s="31">
        <v>0</v>
      </c>
      <c r="I278" s="36">
        <f t="shared" si="16"/>
        <v>2157000</v>
      </c>
      <c r="J278" s="36">
        <f t="shared" si="17"/>
        <v>647100</v>
      </c>
      <c r="K278" s="36">
        <f t="shared" si="18"/>
        <v>6300000</v>
      </c>
      <c r="L278" s="36">
        <f t="shared" si="19"/>
        <v>4790100</v>
      </c>
    </row>
    <row r="279" spans="1:12" ht="22.5" x14ac:dyDescent="0.55000000000000004">
      <c r="A279" s="1">
        <v>701770</v>
      </c>
      <c r="B279" s="5" t="s">
        <v>0</v>
      </c>
      <c r="C279" s="3" t="s">
        <v>242</v>
      </c>
      <c r="D279" s="4"/>
      <c r="E279" s="29">
        <v>15</v>
      </c>
      <c r="F279" s="30">
        <v>10</v>
      </c>
      <c r="G279" s="30">
        <v>5</v>
      </c>
      <c r="H279" s="31">
        <v>0</v>
      </c>
      <c r="I279" s="36">
        <f t="shared" si="16"/>
        <v>3595000</v>
      </c>
      <c r="J279" s="36">
        <f t="shared" si="17"/>
        <v>1078500</v>
      </c>
      <c r="K279" s="36">
        <f t="shared" si="18"/>
        <v>10500000</v>
      </c>
      <c r="L279" s="36">
        <f t="shared" si="19"/>
        <v>7983500</v>
      </c>
    </row>
    <row r="280" spans="1:12" ht="22.5" x14ac:dyDescent="0.55000000000000004">
      <c r="A280" s="1">
        <v>701775</v>
      </c>
      <c r="B280" s="5" t="s">
        <v>0</v>
      </c>
      <c r="C280" s="3" t="s">
        <v>243</v>
      </c>
      <c r="D280" s="4"/>
      <c r="E280" s="29">
        <v>15</v>
      </c>
      <c r="F280" s="30">
        <v>10</v>
      </c>
      <c r="G280" s="30">
        <v>5</v>
      </c>
      <c r="H280" s="31">
        <v>0</v>
      </c>
      <c r="I280" s="36">
        <f t="shared" si="16"/>
        <v>3595000</v>
      </c>
      <c r="J280" s="36">
        <f t="shared" si="17"/>
        <v>1078500</v>
      </c>
      <c r="K280" s="36">
        <f t="shared" si="18"/>
        <v>10500000</v>
      </c>
      <c r="L280" s="36">
        <f t="shared" si="19"/>
        <v>7983500</v>
      </c>
    </row>
    <row r="281" spans="1:12" ht="22.5" x14ac:dyDescent="0.55000000000000004">
      <c r="A281" s="1">
        <v>701780</v>
      </c>
      <c r="B281" s="5" t="s">
        <v>0</v>
      </c>
      <c r="C281" s="3" t="s">
        <v>244</v>
      </c>
      <c r="D281" s="4"/>
      <c r="E281" s="29">
        <v>24</v>
      </c>
      <c r="F281" s="30">
        <v>16</v>
      </c>
      <c r="G281" s="30">
        <v>8</v>
      </c>
      <c r="H281" s="31">
        <v>0</v>
      </c>
      <c r="I281" s="36">
        <f t="shared" si="16"/>
        <v>5752000</v>
      </c>
      <c r="J281" s="36">
        <f t="shared" si="17"/>
        <v>1725600</v>
      </c>
      <c r="K281" s="36">
        <f t="shared" si="18"/>
        <v>16800000</v>
      </c>
      <c r="L281" s="36">
        <f t="shared" si="19"/>
        <v>12773600</v>
      </c>
    </row>
    <row r="282" spans="1:12" ht="37.5" x14ac:dyDescent="0.55000000000000004">
      <c r="A282" s="1">
        <v>701785</v>
      </c>
      <c r="B282" s="5" t="s">
        <v>0</v>
      </c>
      <c r="C282" s="3" t="s">
        <v>245</v>
      </c>
      <c r="D282" s="4"/>
      <c r="E282" s="29">
        <v>10.5</v>
      </c>
      <c r="F282" s="30">
        <v>7</v>
      </c>
      <c r="G282" s="30">
        <v>3.5</v>
      </c>
      <c r="H282" s="31">
        <v>0</v>
      </c>
      <c r="I282" s="36">
        <f t="shared" si="16"/>
        <v>2516500</v>
      </c>
      <c r="J282" s="36">
        <f t="shared" si="17"/>
        <v>754950</v>
      </c>
      <c r="K282" s="36">
        <f t="shared" si="18"/>
        <v>7350000</v>
      </c>
      <c r="L282" s="36">
        <f t="shared" si="19"/>
        <v>5588450</v>
      </c>
    </row>
    <row r="283" spans="1:12" ht="22.5" x14ac:dyDescent="0.55000000000000004">
      <c r="A283" s="1">
        <v>701790</v>
      </c>
      <c r="B283" s="5" t="s">
        <v>0</v>
      </c>
      <c r="C283" s="3" t="s">
        <v>246</v>
      </c>
      <c r="D283" s="4"/>
      <c r="E283" s="29">
        <v>10.5</v>
      </c>
      <c r="F283" s="30">
        <v>7</v>
      </c>
      <c r="G283" s="30">
        <v>3.5</v>
      </c>
      <c r="H283" s="31">
        <v>0</v>
      </c>
      <c r="I283" s="36">
        <f t="shared" si="16"/>
        <v>2516500</v>
      </c>
      <c r="J283" s="36">
        <f t="shared" si="17"/>
        <v>754950</v>
      </c>
      <c r="K283" s="36">
        <f t="shared" si="18"/>
        <v>7350000</v>
      </c>
      <c r="L283" s="36">
        <f t="shared" si="19"/>
        <v>5588450</v>
      </c>
    </row>
    <row r="284" spans="1:12" ht="22.5" x14ac:dyDescent="0.55000000000000004">
      <c r="A284" s="1">
        <v>701795</v>
      </c>
      <c r="B284" s="5" t="s">
        <v>0</v>
      </c>
      <c r="C284" s="3" t="s">
        <v>247</v>
      </c>
      <c r="D284" s="4"/>
      <c r="E284" s="29">
        <v>9.3000000000000007</v>
      </c>
      <c r="F284" s="30">
        <v>6.2</v>
      </c>
      <c r="G284" s="30">
        <v>3.1</v>
      </c>
      <c r="H284" s="31">
        <v>0</v>
      </c>
      <c r="I284" s="36">
        <f t="shared" si="16"/>
        <v>2228900</v>
      </c>
      <c r="J284" s="36">
        <f t="shared" si="17"/>
        <v>668670</v>
      </c>
      <c r="K284" s="36">
        <f t="shared" si="18"/>
        <v>6510000</v>
      </c>
      <c r="L284" s="36">
        <f t="shared" si="19"/>
        <v>4949770</v>
      </c>
    </row>
    <row r="285" spans="1:12" ht="22.5" x14ac:dyDescent="0.55000000000000004">
      <c r="A285" s="1">
        <v>701800</v>
      </c>
      <c r="B285" s="5" t="s">
        <v>0</v>
      </c>
      <c r="C285" s="3" t="s">
        <v>248</v>
      </c>
      <c r="D285" s="4"/>
      <c r="E285" s="29">
        <v>12</v>
      </c>
      <c r="F285" s="30">
        <v>8</v>
      </c>
      <c r="G285" s="30">
        <v>4</v>
      </c>
      <c r="H285" s="31">
        <v>0</v>
      </c>
      <c r="I285" s="36">
        <f t="shared" si="16"/>
        <v>2876000</v>
      </c>
      <c r="J285" s="36">
        <f t="shared" si="17"/>
        <v>862800</v>
      </c>
      <c r="K285" s="36">
        <f t="shared" si="18"/>
        <v>8400000</v>
      </c>
      <c r="L285" s="36">
        <f t="shared" si="19"/>
        <v>6386800</v>
      </c>
    </row>
    <row r="286" spans="1:12" ht="22.5" x14ac:dyDescent="0.55000000000000004">
      <c r="A286" s="1">
        <v>701805</v>
      </c>
      <c r="B286" s="5" t="s">
        <v>0</v>
      </c>
      <c r="C286" s="3" t="s">
        <v>249</v>
      </c>
      <c r="D286" s="4"/>
      <c r="E286" s="29">
        <v>10.5</v>
      </c>
      <c r="F286" s="30">
        <v>7</v>
      </c>
      <c r="G286" s="30">
        <v>3.5</v>
      </c>
      <c r="H286" s="31">
        <v>0</v>
      </c>
      <c r="I286" s="36">
        <f t="shared" si="16"/>
        <v>2516500</v>
      </c>
      <c r="J286" s="36">
        <f t="shared" si="17"/>
        <v>754950</v>
      </c>
      <c r="K286" s="36">
        <f t="shared" si="18"/>
        <v>7350000</v>
      </c>
      <c r="L286" s="36">
        <f t="shared" si="19"/>
        <v>5588450</v>
      </c>
    </row>
    <row r="287" spans="1:12" ht="22.5" x14ac:dyDescent="0.55000000000000004">
      <c r="A287" s="1">
        <v>701810</v>
      </c>
      <c r="B287" s="5" t="s">
        <v>0</v>
      </c>
      <c r="C287" s="3" t="s">
        <v>250</v>
      </c>
      <c r="D287" s="4"/>
      <c r="E287" s="29">
        <v>10.5</v>
      </c>
      <c r="F287" s="30">
        <v>7</v>
      </c>
      <c r="G287" s="30">
        <v>3.5</v>
      </c>
      <c r="H287" s="31">
        <v>0</v>
      </c>
      <c r="I287" s="36">
        <f t="shared" si="16"/>
        <v>2516500</v>
      </c>
      <c r="J287" s="36">
        <f t="shared" si="17"/>
        <v>754950</v>
      </c>
      <c r="K287" s="36">
        <f t="shared" si="18"/>
        <v>7350000</v>
      </c>
      <c r="L287" s="36">
        <f t="shared" si="19"/>
        <v>5588450</v>
      </c>
    </row>
    <row r="288" spans="1:12" ht="37.5" x14ac:dyDescent="0.55000000000000004">
      <c r="A288" s="1">
        <v>701815</v>
      </c>
      <c r="B288" s="5" t="s">
        <v>0</v>
      </c>
      <c r="C288" s="3" t="s">
        <v>524</v>
      </c>
      <c r="D288" s="4"/>
      <c r="E288" s="29">
        <v>15</v>
      </c>
      <c r="F288" s="30">
        <v>10</v>
      </c>
      <c r="G288" s="30">
        <v>5</v>
      </c>
      <c r="H288" s="31">
        <v>0</v>
      </c>
      <c r="I288" s="36">
        <f t="shared" si="16"/>
        <v>3595000</v>
      </c>
      <c r="J288" s="36">
        <f t="shared" si="17"/>
        <v>1078500</v>
      </c>
      <c r="K288" s="36">
        <f t="shared" si="18"/>
        <v>10500000</v>
      </c>
      <c r="L288" s="36">
        <f t="shared" si="19"/>
        <v>7983500</v>
      </c>
    </row>
    <row r="289" spans="1:12" ht="22.5" x14ac:dyDescent="0.55000000000000004">
      <c r="A289" s="1">
        <v>701820</v>
      </c>
      <c r="B289" s="5" t="s">
        <v>0</v>
      </c>
      <c r="C289" s="3" t="s">
        <v>525</v>
      </c>
      <c r="D289" s="4"/>
      <c r="E289" s="29">
        <v>9</v>
      </c>
      <c r="F289" s="30">
        <v>6</v>
      </c>
      <c r="G289" s="30">
        <v>3</v>
      </c>
      <c r="H289" s="31">
        <v>0</v>
      </c>
      <c r="I289" s="36">
        <f t="shared" si="16"/>
        <v>2157000</v>
      </c>
      <c r="J289" s="36">
        <f t="shared" si="17"/>
        <v>647100</v>
      </c>
      <c r="K289" s="36">
        <f t="shared" si="18"/>
        <v>6300000</v>
      </c>
      <c r="L289" s="36">
        <f t="shared" si="19"/>
        <v>4790100</v>
      </c>
    </row>
    <row r="290" spans="1:12" ht="22.5" x14ac:dyDescent="0.55000000000000004">
      <c r="A290" s="1">
        <v>701825</v>
      </c>
      <c r="B290" s="5" t="s">
        <v>0</v>
      </c>
      <c r="C290" s="3" t="s">
        <v>251</v>
      </c>
      <c r="D290" s="4"/>
      <c r="E290" s="29">
        <v>2.5</v>
      </c>
      <c r="F290" s="30">
        <v>1.7</v>
      </c>
      <c r="G290" s="30">
        <v>0.8</v>
      </c>
      <c r="H290" s="31">
        <v>0</v>
      </c>
      <c r="I290" s="36">
        <f t="shared" si="16"/>
        <v>595300</v>
      </c>
      <c r="J290" s="36">
        <f t="shared" si="17"/>
        <v>178590</v>
      </c>
      <c r="K290" s="36">
        <f t="shared" si="18"/>
        <v>1719200</v>
      </c>
      <c r="L290" s="36">
        <f t="shared" si="19"/>
        <v>1302490</v>
      </c>
    </row>
    <row r="291" spans="1:12" ht="22.5" x14ac:dyDescent="0.55000000000000004">
      <c r="A291" s="1">
        <v>701826</v>
      </c>
      <c r="B291" s="5" t="s">
        <v>0</v>
      </c>
      <c r="C291" s="3" t="s">
        <v>252</v>
      </c>
      <c r="D291" s="4"/>
      <c r="E291" s="29">
        <v>5</v>
      </c>
      <c r="F291" s="30">
        <v>3.4</v>
      </c>
      <c r="G291" s="30">
        <v>1.6</v>
      </c>
      <c r="H291" s="31">
        <v>0</v>
      </c>
      <c r="I291" s="36">
        <f t="shared" si="16"/>
        <v>1190600</v>
      </c>
      <c r="J291" s="36">
        <f t="shared" si="17"/>
        <v>357180</v>
      </c>
      <c r="K291" s="36">
        <f t="shared" si="18"/>
        <v>3438400</v>
      </c>
      <c r="L291" s="36">
        <f t="shared" si="19"/>
        <v>2604980</v>
      </c>
    </row>
    <row r="292" spans="1:12" ht="37.5" x14ac:dyDescent="0.55000000000000004">
      <c r="A292" s="1">
        <v>701827</v>
      </c>
      <c r="B292" s="5" t="s">
        <v>0</v>
      </c>
      <c r="C292" s="3" t="s">
        <v>253</v>
      </c>
      <c r="D292" s="4"/>
      <c r="E292" s="29">
        <v>9</v>
      </c>
      <c r="F292" s="30">
        <v>6</v>
      </c>
      <c r="G292" s="30">
        <v>3</v>
      </c>
      <c r="H292" s="31">
        <v>0</v>
      </c>
      <c r="I292" s="36">
        <f t="shared" si="16"/>
        <v>2157000</v>
      </c>
      <c r="J292" s="36">
        <f t="shared" si="17"/>
        <v>647100</v>
      </c>
      <c r="K292" s="36">
        <f t="shared" si="18"/>
        <v>6300000</v>
      </c>
      <c r="L292" s="36">
        <f t="shared" si="19"/>
        <v>4790100</v>
      </c>
    </row>
    <row r="293" spans="1:12" ht="22.5" x14ac:dyDescent="0.55000000000000004">
      <c r="A293" s="1">
        <v>701830</v>
      </c>
      <c r="B293" s="5" t="s">
        <v>0</v>
      </c>
      <c r="C293" s="3" t="s">
        <v>254</v>
      </c>
      <c r="D293" s="4"/>
      <c r="E293" s="29">
        <v>6.5</v>
      </c>
      <c r="F293" s="30">
        <v>4.4000000000000004</v>
      </c>
      <c r="G293" s="30">
        <v>2.1</v>
      </c>
      <c r="H293" s="31">
        <v>0</v>
      </c>
      <c r="I293" s="36">
        <f t="shared" si="16"/>
        <v>1550100</v>
      </c>
      <c r="J293" s="36">
        <f t="shared" si="17"/>
        <v>465030</v>
      </c>
      <c r="K293" s="36">
        <f t="shared" si="18"/>
        <v>4488400</v>
      </c>
      <c r="L293" s="36">
        <f t="shared" si="19"/>
        <v>3403330</v>
      </c>
    </row>
    <row r="294" spans="1:12" ht="22.5" x14ac:dyDescent="0.55000000000000004">
      <c r="A294" s="1">
        <v>701835</v>
      </c>
      <c r="B294" s="5" t="s">
        <v>0</v>
      </c>
      <c r="C294" s="3" t="s">
        <v>255</v>
      </c>
      <c r="D294" s="4"/>
      <c r="E294" s="29">
        <v>10.5</v>
      </c>
      <c r="F294" s="30">
        <v>7</v>
      </c>
      <c r="G294" s="30">
        <v>3.5</v>
      </c>
      <c r="H294" s="31">
        <v>0</v>
      </c>
      <c r="I294" s="36">
        <f t="shared" si="16"/>
        <v>2516500</v>
      </c>
      <c r="J294" s="36">
        <f t="shared" si="17"/>
        <v>754950</v>
      </c>
      <c r="K294" s="36">
        <f t="shared" si="18"/>
        <v>7350000</v>
      </c>
      <c r="L294" s="36">
        <f t="shared" si="19"/>
        <v>5588450</v>
      </c>
    </row>
    <row r="295" spans="1:12" ht="22.5" x14ac:dyDescent="0.55000000000000004">
      <c r="A295" s="1">
        <v>701865</v>
      </c>
      <c r="B295" s="5" t="s">
        <v>0</v>
      </c>
      <c r="C295" s="3" t="s">
        <v>526</v>
      </c>
      <c r="D295" s="4"/>
      <c r="E295" s="29">
        <v>9</v>
      </c>
      <c r="F295" s="30">
        <v>6</v>
      </c>
      <c r="G295" s="30">
        <v>3</v>
      </c>
      <c r="H295" s="31">
        <v>0</v>
      </c>
      <c r="I295" s="36">
        <f t="shared" si="16"/>
        <v>2157000</v>
      </c>
      <c r="J295" s="36">
        <f t="shared" si="17"/>
        <v>647100</v>
      </c>
      <c r="K295" s="36">
        <f t="shared" si="18"/>
        <v>6300000</v>
      </c>
      <c r="L295" s="36">
        <f t="shared" si="19"/>
        <v>4790100</v>
      </c>
    </row>
    <row r="296" spans="1:12" ht="56.25" x14ac:dyDescent="0.55000000000000004">
      <c r="A296" s="1">
        <v>701870</v>
      </c>
      <c r="B296" s="5" t="s">
        <v>0</v>
      </c>
      <c r="C296" s="3" t="s">
        <v>527</v>
      </c>
      <c r="D296" s="4"/>
      <c r="E296" s="29">
        <v>12</v>
      </c>
      <c r="F296" s="30">
        <v>8</v>
      </c>
      <c r="G296" s="30">
        <v>4</v>
      </c>
      <c r="H296" s="31">
        <v>0</v>
      </c>
      <c r="I296" s="36">
        <f t="shared" si="16"/>
        <v>2876000</v>
      </c>
      <c r="J296" s="36">
        <f t="shared" si="17"/>
        <v>862800</v>
      </c>
      <c r="K296" s="36">
        <f t="shared" si="18"/>
        <v>8400000</v>
      </c>
      <c r="L296" s="36">
        <f t="shared" si="19"/>
        <v>6386800</v>
      </c>
    </row>
    <row r="297" spans="1:12" ht="22.5" x14ac:dyDescent="0.55000000000000004">
      <c r="A297" s="1">
        <v>701880</v>
      </c>
      <c r="B297" s="5" t="s">
        <v>0</v>
      </c>
      <c r="C297" s="3" t="s">
        <v>528</v>
      </c>
      <c r="D297" s="4"/>
      <c r="E297" s="29">
        <v>7.5</v>
      </c>
      <c r="F297" s="30">
        <v>5</v>
      </c>
      <c r="G297" s="30">
        <v>2.5</v>
      </c>
      <c r="H297" s="31">
        <v>0</v>
      </c>
      <c r="I297" s="36">
        <f t="shared" si="16"/>
        <v>1797500</v>
      </c>
      <c r="J297" s="36">
        <f t="shared" si="17"/>
        <v>539250</v>
      </c>
      <c r="K297" s="36">
        <f t="shared" si="18"/>
        <v>5250000</v>
      </c>
      <c r="L297" s="36">
        <f t="shared" si="19"/>
        <v>3991750</v>
      </c>
    </row>
    <row r="298" spans="1:12" ht="22.5" x14ac:dyDescent="0.55000000000000004">
      <c r="A298" s="1">
        <v>701882</v>
      </c>
      <c r="B298" s="5" t="s">
        <v>0</v>
      </c>
      <c r="C298" s="3" t="s">
        <v>256</v>
      </c>
      <c r="D298" s="4"/>
      <c r="E298" s="29">
        <v>9</v>
      </c>
      <c r="F298" s="30">
        <v>6</v>
      </c>
      <c r="G298" s="30">
        <v>3</v>
      </c>
      <c r="H298" s="31">
        <v>0</v>
      </c>
      <c r="I298" s="36">
        <f t="shared" si="16"/>
        <v>2157000</v>
      </c>
      <c r="J298" s="36">
        <f t="shared" si="17"/>
        <v>647100</v>
      </c>
      <c r="K298" s="36">
        <f t="shared" si="18"/>
        <v>6300000</v>
      </c>
      <c r="L298" s="36">
        <f t="shared" si="19"/>
        <v>4790100</v>
      </c>
    </row>
    <row r="299" spans="1:12" ht="22.5" x14ac:dyDescent="0.55000000000000004">
      <c r="A299" s="1">
        <v>701884</v>
      </c>
      <c r="B299" s="5" t="s">
        <v>0</v>
      </c>
      <c r="C299" s="3" t="s">
        <v>257</v>
      </c>
      <c r="D299" s="4"/>
      <c r="E299" s="29">
        <v>12</v>
      </c>
      <c r="F299" s="30">
        <v>8</v>
      </c>
      <c r="G299" s="30">
        <v>4</v>
      </c>
      <c r="H299" s="31">
        <v>0</v>
      </c>
      <c r="I299" s="36">
        <f t="shared" si="16"/>
        <v>2876000</v>
      </c>
      <c r="J299" s="36">
        <f t="shared" si="17"/>
        <v>862800</v>
      </c>
      <c r="K299" s="36">
        <f t="shared" si="18"/>
        <v>8400000</v>
      </c>
      <c r="L299" s="36">
        <f t="shared" si="19"/>
        <v>6386800</v>
      </c>
    </row>
    <row r="300" spans="1:12" ht="56.25" x14ac:dyDescent="0.55000000000000004">
      <c r="A300" s="1">
        <v>701886</v>
      </c>
      <c r="B300" s="5" t="s">
        <v>0</v>
      </c>
      <c r="C300" s="3" t="s">
        <v>529</v>
      </c>
      <c r="D300" s="4"/>
      <c r="E300" s="29">
        <v>12</v>
      </c>
      <c r="F300" s="30">
        <v>8</v>
      </c>
      <c r="G300" s="30">
        <v>4</v>
      </c>
      <c r="H300" s="31">
        <v>0</v>
      </c>
      <c r="I300" s="36">
        <f t="shared" si="16"/>
        <v>2876000</v>
      </c>
      <c r="J300" s="36">
        <f t="shared" si="17"/>
        <v>862800</v>
      </c>
      <c r="K300" s="36">
        <f t="shared" si="18"/>
        <v>8400000</v>
      </c>
      <c r="L300" s="36">
        <f t="shared" si="19"/>
        <v>6386800</v>
      </c>
    </row>
    <row r="301" spans="1:12" ht="56.25" x14ac:dyDescent="0.55000000000000004">
      <c r="A301" s="1">
        <v>701887</v>
      </c>
      <c r="B301" s="5" t="s">
        <v>0</v>
      </c>
      <c r="C301" s="3" t="s">
        <v>530</v>
      </c>
      <c r="D301" s="4"/>
      <c r="E301" s="29">
        <v>19.5</v>
      </c>
      <c r="F301" s="30">
        <v>13</v>
      </c>
      <c r="G301" s="30">
        <v>6.5</v>
      </c>
      <c r="H301" s="31">
        <v>0</v>
      </c>
      <c r="I301" s="36">
        <f t="shared" si="16"/>
        <v>4673500</v>
      </c>
      <c r="J301" s="36">
        <f t="shared" si="17"/>
        <v>1402050</v>
      </c>
      <c r="K301" s="36">
        <f t="shared" si="18"/>
        <v>13650000</v>
      </c>
      <c r="L301" s="36">
        <f t="shared" si="19"/>
        <v>10378550</v>
      </c>
    </row>
    <row r="302" spans="1:12" ht="22.5" x14ac:dyDescent="0.55000000000000004">
      <c r="A302" s="1">
        <v>701892</v>
      </c>
      <c r="B302" s="5" t="s">
        <v>0</v>
      </c>
      <c r="C302" s="3" t="s">
        <v>258</v>
      </c>
      <c r="D302" s="4"/>
      <c r="E302" s="29">
        <v>9</v>
      </c>
      <c r="F302" s="30">
        <v>6</v>
      </c>
      <c r="G302" s="30">
        <v>3</v>
      </c>
      <c r="H302" s="31">
        <v>0</v>
      </c>
      <c r="I302" s="36">
        <f t="shared" si="16"/>
        <v>2157000</v>
      </c>
      <c r="J302" s="36">
        <f t="shared" si="17"/>
        <v>647100</v>
      </c>
      <c r="K302" s="36">
        <f t="shared" si="18"/>
        <v>6300000</v>
      </c>
      <c r="L302" s="36">
        <f t="shared" si="19"/>
        <v>4790100</v>
      </c>
    </row>
    <row r="303" spans="1:12" ht="22.5" x14ac:dyDescent="0.55000000000000004">
      <c r="A303" s="1">
        <v>702275</v>
      </c>
      <c r="B303" s="5" t="s">
        <v>0</v>
      </c>
      <c r="C303" s="3" t="s">
        <v>259</v>
      </c>
      <c r="D303" s="4"/>
      <c r="E303" s="29">
        <v>11.809999999999999</v>
      </c>
      <c r="F303" s="30">
        <v>3.7</v>
      </c>
      <c r="G303" s="30">
        <v>8.11</v>
      </c>
      <c r="H303" s="31">
        <v>0</v>
      </c>
      <c r="I303" s="36">
        <f t="shared" si="16"/>
        <v>3314570</v>
      </c>
      <c r="J303" s="36">
        <f t="shared" si="17"/>
        <v>994371</v>
      </c>
      <c r="K303" s="36">
        <f t="shared" si="18"/>
        <v>12123160</v>
      </c>
      <c r="L303" s="36">
        <f t="shared" si="19"/>
        <v>9802961</v>
      </c>
    </row>
    <row r="304" spans="1:12" ht="22.5" x14ac:dyDescent="0.55000000000000004">
      <c r="A304" s="1">
        <v>702340</v>
      </c>
      <c r="B304" s="5" t="s">
        <v>0</v>
      </c>
      <c r="C304" s="3" t="s">
        <v>260</v>
      </c>
      <c r="D304" s="4"/>
      <c r="E304" s="29">
        <v>6.6999999999999993</v>
      </c>
      <c r="F304" s="30">
        <v>2.1</v>
      </c>
      <c r="G304" s="30">
        <v>4.5999999999999996</v>
      </c>
      <c r="H304" s="31">
        <v>0</v>
      </c>
      <c r="I304" s="36">
        <f t="shared" si="16"/>
        <v>1880300</v>
      </c>
      <c r="J304" s="36">
        <f t="shared" si="17"/>
        <v>564090</v>
      </c>
      <c r="K304" s="36">
        <f t="shared" si="18"/>
        <v>6876799.9999999991</v>
      </c>
      <c r="L304" s="36">
        <f t="shared" si="19"/>
        <v>5560589.9999999991</v>
      </c>
    </row>
    <row r="305" spans="1:12" ht="37.5" x14ac:dyDescent="0.55000000000000004">
      <c r="A305" s="1">
        <v>702470</v>
      </c>
      <c r="B305" s="5" t="s">
        <v>0</v>
      </c>
      <c r="C305" s="3" t="s">
        <v>261</v>
      </c>
      <c r="D305" s="4"/>
      <c r="E305" s="29">
        <v>1.7200000000000002</v>
      </c>
      <c r="F305" s="30">
        <v>0.8</v>
      </c>
      <c r="G305" s="30">
        <v>0.92</v>
      </c>
      <c r="H305" s="31">
        <v>0</v>
      </c>
      <c r="I305" s="36">
        <f t="shared" si="16"/>
        <v>452440</v>
      </c>
      <c r="J305" s="36">
        <f t="shared" si="17"/>
        <v>135732</v>
      </c>
      <c r="K305" s="36">
        <f t="shared" si="18"/>
        <v>1524320</v>
      </c>
      <c r="L305" s="36">
        <f t="shared" si="19"/>
        <v>1207612</v>
      </c>
    </row>
    <row r="306" spans="1:12" ht="22.5" x14ac:dyDescent="0.55000000000000004">
      <c r="A306" s="1">
        <v>702475</v>
      </c>
      <c r="B306" s="5" t="s">
        <v>0</v>
      </c>
      <c r="C306" s="3" t="s">
        <v>262</v>
      </c>
      <c r="D306" s="4"/>
      <c r="E306" s="29">
        <v>1.7200000000000002</v>
      </c>
      <c r="F306" s="30">
        <v>0.8</v>
      </c>
      <c r="G306" s="30">
        <v>0.92</v>
      </c>
      <c r="H306" s="31">
        <v>0</v>
      </c>
      <c r="I306" s="36">
        <f t="shared" si="16"/>
        <v>452440</v>
      </c>
      <c r="J306" s="36">
        <f t="shared" si="17"/>
        <v>135732</v>
      </c>
      <c r="K306" s="36">
        <f t="shared" si="18"/>
        <v>1524320</v>
      </c>
      <c r="L306" s="36">
        <f t="shared" si="19"/>
        <v>1207612</v>
      </c>
    </row>
    <row r="307" spans="1:12" ht="22.5" x14ac:dyDescent="0.55000000000000004">
      <c r="A307" s="1">
        <v>702480</v>
      </c>
      <c r="B307" s="5" t="s">
        <v>0</v>
      </c>
      <c r="C307" s="3" t="s">
        <v>263</v>
      </c>
      <c r="D307" s="4"/>
      <c r="E307" s="29">
        <v>2.79</v>
      </c>
      <c r="F307" s="30">
        <v>0.78</v>
      </c>
      <c r="G307" s="30">
        <v>2.0099999999999998</v>
      </c>
      <c r="H307" s="31">
        <v>0</v>
      </c>
      <c r="I307" s="36">
        <f t="shared" si="16"/>
        <v>793949.99999999988</v>
      </c>
      <c r="J307" s="36">
        <f t="shared" si="17"/>
        <v>238184.99999999994</v>
      </c>
      <c r="K307" s="36">
        <f t="shared" si="18"/>
        <v>2950919.9999999995</v>
      </c>
      <c r="L307" s="36">
        <f t="shared" si="19"/>
        <v>2395154.9999999995</v>
      </c>
    </row>
    <row r="308" spans="1:12" ht="37.5" x14ac:dyDescent="0.55000000000000004">
      <c r="A308" s="1">
        <v>702485</v>
      </c>
      <c r="B308" s="5" t="s">
        <v>89</v>
      </c>
      <c r="C308" s="3" t="s">
        <v>264</v>
      </c>
      <c r="D308" s="4" t="s">
        <v>531</v>
      </c>
      <c r="E308" s="29">
        <v>68</v>
      </c>
      <c r="F308" s="30">
        <v>27</v>
      </c>
      <c r="G308" s="30">
        <v>41</v>
      </c>
      <c r="H308" s="31">
        <v>0</v>
      </c>
      <c r="I308" s="36">
        <f t="shared" si="16"/>
        <v>18424000</v>
      </c>
      <c r="J308" s="36"/>
      <c r="K308" s="36">
        <f t="shared" si="18"/>
        <v>64540000</v>
      </c>
      <c r="L308" s="36"/>
    </row>
    <row r="309" spans="1:12" ht="93.75" x14ac:dyDescent="0.55000000000000004">
      <c r="A309" s="1">
        <v>702490</v>
      </c>
      <c r="B309" s="5" t="s">
        <v>89</v>
      </c>
      <c r="C309" s="3" t="s">
        <v>532</v>
      </c>
      <c r="D309" s="4"/>
      <c r="E309" s="29">
        <v>40</v>
      </c>
      <c r="F309" s="30">
        <v>15</v>
      </c>
      <c r="G309" s="30">
        <v>25</v>
      </c>
      <c r="H309" s="31">
        <v>0</v>
      </c>
      <c r="I309" s="36">
        <f t="shared" si="16"/>
        <v>10940000</v>
      </c>
      <c r="J309" s="36"/>
      <c r="K309" s="36">
        <f t="shared" si="18"/>
        <v>38780000</v>
      </c>
      <c r="L309" s="36"/>
    </row>
    <row r="310" spans="1:12" ht="22.5" x14ac:dyDescent="0.55000000000000004">
      <c r="A310" s="1">
        <v>702495</v>
      </c>
      <c r="B310" s="5" t="s">
        <v>0</v>
      </c>
      <c r="C310" s="3" t="s">
        <v>265</v>
      </c>
      <c r="D310" s="4"/>
      <c r="E310" s="29">
        <v>11.97</v>
      </c>
      <c r="F310" s="30">
        <v>4.8600000000000003</v>
      </c>
      <c r="G310" s="30">
        <v>7.11</v>
      </c>
      <c r="H310" s="31">
        <v>0</v>
      </c>
      <c r="I310" s="36">
        <f t="shared" si="16"/>
        <v>3230730</v>
      </c>
      <c r="J310" s="36">
        <f t="shared" si="17"/>
        <v>969219</v>
      </c>
      <c r="K310" s="36">
        <f t="shared" si="18"/>
        <v>11261880</v>
      </c>
      <c r="L310" s="36">
        <f t="shared" si="19"/>
        <v>9000369</v>
      </c>
    </row>
    <row r="311" spans="1:12" ht="22.5" x14ac:dyDescent="0.55000000000000004">
      <c r="A311" s="1">
        <v>702500</v>
      </c>
      <c r="B311" s="5" t="s">
        <v>0</v>
      </c>
      <c r="C311" s="3" t="s">
        <v>266</v>
      </c>
      <c r="D311" s="4"/>
      <c r="E311" s="29">
        <v>12.67</v>
      </c>
      <c r="F311" s="30">
        <v>5.14</v>
      </c>
      <c r="G311" s="30">
        <v>7.53</v>
      </c>
      <c r="H311" s="31">
        <v>0</v>
      </c>
      <c r="I311" s="36">
        <f t="shared" si="16"/>
        <v>3420150</v>
      </c>
      <c r="J311" s="36">
        <f t="shared" si="17"/>
        <v>1026045</v>
      </c>
      <c r="K311" s="36">
        <f t="shared" si="18"/>
        <v>11924360</v>
      </c>
      <c r="L311" s="36">
        <f t="shared" si="19"/>
        <v>9530255</v>
      </c>
    </row>
    <row r="312" spans="1:12" ht="22.5" x14ac:dyDescent="0.55000000000000004">
      <c r="A312" s="1">
        <v>702505</v>
      </c>
      <c r="B312" s="5" t="s">
        <v>0</v>
      </c>
      <c r="C312" s="3" t="s">
        <v>267</v>
      </c>
      <c r="D312" s="4"/>
      <c r="E312" s="29">
        <v>11.97</v>
      </c>
      <c r="F312" s="30">
        <v>4.8600000000000003</v>
      </c>
      <c r="G312" s="30">
        <v>7.11</v>
      </c>
      <c r="H312" s="31">
        <v>0</v>
      </c>
      <c r="I312" s="36">
        <f t="shared" si="16"/>
        <v>3230730</v>
      </c>
      <c r="J312" s="36">
        <f t="shared" si="17"/>
        <v>969219</v>
      </c>
      <c r="K312" s="36">
        <f t="shared" si="18"/>
        <v>11261880</v>
      </c>
      <c r="L312" s="36">
        <f t="shared" si="19"/>
        <v>9000369</v>
      </c>
    </row>
    <row r="313" spans="1:12" ht="22.5" x14ac:dyDescent="0.55000000000000004">
      <c r="A313" s="1">
        <v>702510</v>
      </c>
      <c r="B313" s="5" t="s">
        <v>0</v>
      </c>
      <c r="C313" s="3" t="s">
        <v>268</v>
      </c>
      <c r="D313" s="4"/>
      <c r="E313" s="29">
        <v>11.55</v>
      </c>
      <c r="F313" s="30">
        <v>4.6900000000000004</v>
      </c>
      <c r="G313" s="30">
        <v>6.86</v>
      </c>
      <c r="H313" s="31">
        <v>0</v>
      </c>
      <c r="I313" s="36">
        <f t="shared" si="16"/>
        <v>3117310</v>
      </c>
      <c r="J313" s="36">
        <f t="shared" si="17"/>
        <v>935193</v>
      </c>
      <c r="K313" s="36">
        <f t="shared" si="18"/>
        <v>10866240</v>
      </c>
      <c r="L313" s="36">
        <f t="shared" si="19"/>
        <v>8684123</v>
      </c>
    </row>
    <row r="314" spans="1:12" ht="22.5" x14ac:dyDescent="0.55000000000000004">
      <c r="A314" s="1">
        <v>702515</v>
      </c>
      <c r="B314" s="5" t="s">
        <v>0</v>
      </c>
      <c r="C314" s="3" t="s">
        <v>269</v>
      </c>
      <c r="D314" s="4"/>
      <c r="E314" s="29">
        <v>10.25</v>
      </c>
      <c r="F314" s="30">
        <v>3.72</v>
      </c>
      <c r="G314" s="30">
        <v>6.53</v>
      </c>
      <c r="H314" s="31">
        <v>0</v>
      </c>
      <c r="I314" s="36">
        <f t="shared" si="16"/>
        <v>2817730</v>
      </c>
      <c r="J314" s="36">
        <f t="shared" si="17"/>
        <v>845319</v>
      </c>
      <c r="K314" s="36">
        <f t="shared" si="18"/>
        <v>10051720</v>
      </c>
      <c r="L314" s="36">
        <f t="shared" si="19"/>
        <v>8079309</v>
      </c>
    </row>
    <row r="315" spans="1:12" ht="22.5" x14ac:dyDescent="0.55000000000000004">
      <c r="A315" s="1">
        <v>702520</v>
      </c>
      <c r="B315" s="5" t="s">
        <v>0</v>
      </c>
      <c r="C315" s="3" t="s">
        <v>270</v>
      </c>
      <c r="D315" s="4"/>
      <c r="E315" s="29">
        <v>9.84</v>
      </c>
      <c r="F315" s="30">
        <v>3.57</v>
      </c>
      <c r="G315" s="30">
        <v>6.27</v>
      </c>
      <c r="H315" s="31">
        <v>0</v>
      </c>
      <c r="I315" s="36">
        <f t="shared" si="16"/>
        <v>2705160</v>
      </c>
      <c r="J315" s="36">
        <f t="shared" si="17"/>
        <v>811548</v>
      </c>
      <c r="K315" s="36">
        <f t="shared" si="18"/>
        <v>9650760</v>
      </c>
      <c r="L315" s="36">
        <f t="shared" si="19"/>
        <v>7757148</v>
      </c>
    </row>
    <row r="316" spans="1:12" ht="22.5" x14ac:dyDescent="0.55000000000000004">
      <c r="A316" s="1">
        <v>702525</v>
      </c>
      <c r="B316" s="5" t="s">
        <v>0</v>
      </c>
      <c r="C316" s="3" t="s">
        <v>271</v>
      </c>
      <c r="D316" s="4"/>
      <c r="E316" s="29">
        <v>9.84</v>
      </c>
      <c r="F316" s="30">
        <v>3.57</v>
      </c>
      <c r="G316" s="30">
        <v>6.27</v>
      </c>
      <c r="H316" s="31">
        <v>0</v>
      </c>
      <c r="I316" s="36">
        <f t="shared" si="16"/>
        <v>2705160</v>
      </c>
      <c r="J316" s="36">
        <f t="shared" si="17"/>
        <v>811548</v>
      </c>
      <c r="K316" s="36">
        <f t="shared" si="18"/>
        <v>9650760</v>
      </c>
      <c r="L316" s="36">
        <f t="shared" si="19"/>
        <v>7757148</v>
      </c>
    </row>
    <row r="317" spans="1:12" ht="37.5" x14ac:dyDescent="0.55000000000000004">
      <c r="A317" s="1">
        <v>702530</v>
      </c>
      <c r="B317" s="5" t="s">
        <v>0</v>
      </c>
      <c r="C317" s="3" t="s">
        <v>272</v>
      </c>
      <c r="D317" s="4"/>
      <c r="E317" s="29">
        <v>9.84</v>
      </c>
      <c r="F317" s="30">
        <v>3.57</v>
      </c>
      <c r="G317" s="30">
        <v>6.27</v>
      </c>
      <c r="H317" s="31">
        <v>0</v>
      </c>
      <c r="I317" s="36">
        <f t="shared" si="16"/>
        <v>2705160</v>
      </c>
      <c r="J317" s="36">
        <f t="shared" si="17"/>
        <v>811548</v>
      </c>
      <c r="K317" s="36">
        <f t="shared" si="18"/>
        <v>9650760</v>
      </c>
      <c r="L317" s="36">
        <f t="shared" si="19"/>
        <v>7757148</v>
      </c>
    </row>
    <row r="318" spans="1:12" ht="22.5" x14ac:dyDescent="0.55000000000000004">
      <c r="A318" s="1">
        <v>702535</v>
      </c>
      <c r="B318" s="5" t="s">
        <v>0</v>
      </c>
      <c r="C318" s="3" t="s">
        <v>273</v>
      </c>
      <c r="D318" s="4"/>
      <c r="E318" s="29">
        <v>9.84</v>
      </c>
      <c r="F318" s="30">
        <v>3.57</v>
      </c>
      <c r="G318" s="30">
        <v>6.27</v>
      </c>
      <c r="H318" s="31">
        <v>0</v>
      </c>
      <c r="I318" s="36">
        <f t="shared" si="16"/>
        <v>2705160</v>
      </c>
      <c r="J318" s="36">
        <f t="shared" si="17"/>
        <v>811548</v>
      </c>
      <c r="K318" s="36">
        <f t="shared" si="18"/>
        <v>9650760</v>
      </c>
      <c r="L318" s="36">
        <f t="shared" si="19"/>
        <v>7757148</v>
      </c>
    </row>
    <row r="319" spans="1:12" ht="37.5" x14ac:dyDescent="0.55000000000000004">
      <c r="A319" s="1">
        <v>702540</v>
      </c>
      <c r="B319" s="5" t="s">
        <v>0</v>
      </c>
      <c r="C319" s="3" t="s">
        <v>533</v>
      </c>
      <c r="D319" s="4"/>
      <c r="E319" s="29">
        <v>5.0599999999999996</v>
      </c>
      <c r="F319" s="30">
        <v>1.97</v>
      </c>
      <c r="G319" s="30">
        <v>3.09</v>
      </c>
      <c r="H319" s="31">
        <v>0</v>
      </c>
      <c r="I319" s="36">
        <f t="shared" si="16"/>
        <v>1375500</v>
      </c>
      <c r="J319" s="36">
        <f t="shared" si="17"/>
        <v>412650</v>
      </c>
      <c r="K319" s="36">
        <f t="shared" si="18"/>
        <v>4838680</v>
      </c>
      <c r="L319" s="36">
        <f t="shared" si="19"/>
        <v>3875830</v>
      </c>
    </row>
    <row r="320" spans="1:12" ht="37.5" x14ac:dyDescent="0.55000000000000004">
      <c r="A320" s="1">
        <v>702545</v>
      </c>
      <c r="B320" s="5" t="s">
        <v>0</v>
      </c>
      <c r="C320" s="3" t="s">
        <v>534</v>
      </c>
      <c r="D320" s="4"/>
      <c r="E320" s="29">
        <v>6.2899999999999991</v>
      </c>
      <c r="F320" s="30">
        <v>2.2799999999999998</v>
      </c>
      <c r="G320" s="30">
        <v>4.01</v>
      </c>
      <c r="H320" s="31">
        <v>0</v>
      </c>
      <c r="I320" s="36">
        <f t="shared" si="16"/>
        <v>1729450</v>
      </c>
      <c r="J320" s="36">
        <f t="shared" si="17"/>
        <v>518835</v>
      </c>
      <c r="K320" s="36">
        <f t="shared" si="18"/>
        <v>6170920</v>
      </c>
      <c r="L320" s="36">
        <f t="shared" si="19"/>
        <v>4960305</v>
      </c>
    </row>
    <row r="321" spans="1:12" ht="22.5" x14ac:dyDescent="0.55000000000000004">
      <c r="A321" s="1">
        <v>702550</v>
      </c>
      <c r="B321" s="5" t="s">
        <v>0</v>
      </c>
      <c r="C321" s="3" t="s">
        <v>274</v>
      </c>
      <c r="D321" s="4"/>
      <c r="E321" s="29">
        <v>11.97</v>
      </c>
      <c r="F321" s="30">
        <v>4.8600000000000003</v>
      </c>
      <c r="G321" s="30">
        <v>7.11</v>
      </c>
      <c r="H321" s="31">
        <v>0</v>
      </c>
      <c r="I321" s="36">
        <f t="shared" si="16"/>
        <v>3230730</v>
      </c>
      <c r="J321" s="36">
        <f t="shared" si="17"/>
        <v>969219</v>
      </c>
      <c r="K321" s="36">
        <f t="shared" si="18"/>
        <v>11261880</v>
      </c>
      <c r="L321" s="36">
        <f t="shared" si="19"/>
        <v>9000369</v>
      </c>
    </row>
    <row r="322" spans="1:12" ht="37.5" x14ac:dyDescent="0.55000000000000004">
      <c r="A322" s="1">
        <v>702555</v>
      </c>
      <c r="B322" s="5" t="s">
        <v>0</v>
      </c>
      <c r="C322" s="3" t="s">
        <v>535</v>
      </c>
      <c r="D322" s="4"/>
      <c r="E322" s="29">
        <v>13.149999999999999</v>
      </c>
      <c r="F322" s="30">
        <v>5.34</v>
      </c>
      <c r="G322" s="30">
        <v>7.81</v>
      </c>
      <c r="H322" s="31">
        <v>0</v>
      </c>
      <c r="I322" s="36">
        <f t="shared" si="16"/>
        <v>3549110</v>
      </c>
      <c r="J322" s="36">
        <f t="shared" si="17"/>
        <v>1064733</v>
      </c>
      <c r="K322" s="36">
        <f t="shared" si="18"/>
        <v>12371240</v>
      </c>
      <c r="L322" s="36">
        <f t="shared" si="19"/>
        <v>9886863</v>
      </c>
    </row>
    <row r="323" spans="1:12" ht="37.5" x14ac:dyDescent="0.55000000000000004">
      <c r="A323" s="1">
        <v>702560</v>
      </c>
      <c r="B323" s="5" t="s">
        <v>0</v>
      </c>
      <c r="C323" s="3" t="s">
        <v>536</v>
      </c>
      <c r="D323" s="4"/>
      <c r="E323" s="29">
        <v>12.21</v>
      </c>
      <c r="F323" s="30">
        <v>4.96</v>
      </c>
      <c r="G323" s="30">
        <v>7.25</v>
      </c>
      <c r="H323" s="31">
        <v>0</v>
      </c>
      <c r="I323" s="36">
        <f t="shared" si="16"/>
        <v>3295210</v>
      </c>
      <c r="J323" s="36">
        <f t="shared" si="17"/>
        <v>988563</v>
      </c>
      <c r="K323" s="36">
        <f t="shared" si="18"/>
        <v>11485320</v>
      </c>
      <c r="L323" s="36">
        <f t="shared" si="19"/>
        <v>9178673</v>
      </c>
    </row>
    <row r="324" spans="1:12" ht="22.5" x14ac:dyDescent="0.55000000000000004">
      <c r="A324" s="1">
        <v>702565</v>
      </c>
      <c r="B324" s="5" t="s">
        <v>0</v>
      </c>
      <c r="C324" s="3" t="s">
        <v>275</v>
      </c>
      <c r="D324" s="4"/>
      <c r="E324" s="29">
        <v>6.34</v>
      </c>
      <c r="F324" s="30">
        <v>2.3199999999999998</v>
      </c>
      <c r="G324" s="30">
        <v>4.0199999999999996</v>
      </c>
      <c r="H324" s="31">
        <v>0</v>
      </c>
      <c r="I324" s="36">
        <f t="shared" si="16"/>
        <v>1740659.9999999998</v>
      </c>
      <c r="J324" s="36">
        <f t="shared" si="17"/>
        <v>522197.99999999988</v>
      </c>
      <c r="K324" s="36">
        <f t="shared" si="18"/>
        <v>6199759.9999999991</v>
      </c>
      <c r="L324" s="36">
        <f t="shared" si="19"/>
        <v>4981297.9999999991</v>
      </c>
    </row>
    <row r="325" spans="1:12" ht="22.5" x14ac:dyDescent="0.55000000000000004">
      <c r="A325" s="1">
        <v>702570</v>
      </c>
      <c r="B325" s="5" t="s">
        <v>0</v>
      </c>
      <c r="C325" s="3" t="s">
        <v>276</v>
      </c>
      <c r="D325" s="4"/>
      <c r="E325" s="29">
        <v>7.24</v>
      </c>
      <c r="F325" s="30">
        <v>2.67</v>
      </c>
      <c r="G325" s="30">
        <v>4.57</v>
      </c>
      <c r="H325" s="31">
        <v>0</v>
      </c>
      <c r="I325" s="36">
        <f t="shared" ref="I325:I388" si="20">(F325*201000)+(G325*317000)</f>
        <v>1985360</v>
      </c>
      <c r="J325" s="36">
        <f t="shared" ref="J325:J388" si="21">I325*30%</f>
        <v>595608</v>
      </c>
      <c r="K325" s="36">
        <f t="shared" ref="K325:K388" si="22">(F325*392000)+(G325*1316000)</f>
        <v>7060760</v>
      </c>
      <c r="L325" s="36">
        <f t="shared" ref="L325:L388" si="23">K325-(I325*70%)</f>
        <v>5671008</v>
      </c>
    </row>
    <row r="326" spans="1:12" ht="22.5" x14ac:dyDescent="0.55000000000000004">
      <c r="A326" s="1">
        <v>702575</v>
      </c>
      <c r="B326" s="5" t="s">
        <v>0</v>
      </c>
      <c r="C326" s="3" t="s">
        <v>277</v>
      </c>
      <c r="D326" s="4"/>
      <c r="E326" s="29">
        <v>11.2</v>
      </c>
      <c r="F326" s="30">
        <v>4.3099999999999996</v>
      </c>
      <c r="G326" s="30">
        <v>6.89</v>
      </c>
      <c r="H326" s="31">
        <v>0</v>
      </c>
      <c r="I326" s="36">
        <f t="shared" si="20"/>
        <v>3050440</v>
      </c>
      <c r="J326" s="36">
        <f t="shared" si="21"/>
        <v>915132</v>
      </c>
      <c r="K326" s="36">
        <f t="shared" si="22"/>
        <v>10756760</v>
      </c>
      <c r="L326" s="36">
        <f t="shared" si="23"/>
        <v>8621452</v>
      </c>
    </row>
    <row r="327" spans="1:12" ht="22.5" x14ac:dyDescent="0.55000000000000004">
      <c r="A327" s="1">
        <v>702580</v>
      </c>
      <c r="B327" s="5" t="s">
        <v>0</v>
      </c>
      <c r="C327" s="3" t="s">
        <v>278</v>
      </c>
      <c r="D327" s="4"/>
      <c r="E327" s="29">
        <v>11.2</v>
      </c>
      <c r="F327" s="30">
        <v>4.3099999999999996</v>
      </c>
      <c r="G327" s="30">
        <v>6.89</v>
      </c>
      <c r="H327" s="31">
        <v>0</v>
      </c>
      <c r="I327" s="36">
        <f t="shared" si="20"/>
        <v>3050440</v>
      </c>
      <c r="J327" s="36">
        <f t="shared" si="21"/>
        <v>915132</v>
      </c>
      <c r="K327" s="36">
        <f t="shared" si="22"/>
        <v>10756760</v>
      </c>
      <c r="L327" s="36">
        <f t="shared" si="23"/>
        <v>8621452</v>
      </c>
    </row>
    <row r="328" spans="1:12" ht="22.5" x14ac:dyDescent="0.55000000000000004">
      <c r="A328" s="1">
        <v>702585</v>
      </c>
      <c r="B328" s="5" t="s">
        <v>0</v>
      </c>
      <c r="C328" s="3" t="s">
        <v>279</v>
      </c>
      <c r="D328" s="4"/>
      <c r="E328" s="29">
        <v>12.77</v>
      </c>
      <c r="F328" s="30">
        <v>4.91</v>
      </c>
      <c r="G328" s="30">
        <v>7.86</v>
      </c>
      <c r="H328" s="31">
        <v>0</v>
      </c>
      <c r="I328" s="36">
        <f t="shared" si="20"/>
        <v>3478530</v>
      </c>
      <c r="J328" s="36">
        <f t="shared" si="21"/>
        <v>1043559</v>
      </c>
      <c r="K328" s="36">
        <f t="shared" si="22"/>
        <v>12268480</v>
      </c>
      <c r="L328" s="36">
        <f t="shared" si="23"/>
        <v>9833509</v>
      </c>
    </row>
    <row r="329" spans="1:12" ht="22.5" x14ac:dyDescent="0.55000000000000004">
      <c r="A329" s="1">
        <v>702590</v>
      </c>
      <c r="B329" s="5" t="s">
        <v>0</v>
      </c>
      <c r="C329" s="3" t="s">
        <v>280</v>
      </c>
      <c r="D329" s="4"/>
      <c r="E329" s="29">
        <v>19.18</v>
      </c>
      <c r="F329" s="30">
        <v>7.38</v>
      </c>
      <c r="G329" s="30">
        <v>11.8</v>
      </c>
      <c r="H329" s="31">
        <v>0</v>
      </c>
      <c r="I329" s="36">
        <f t="shared" si="20"/>
        <v>5223980</v>
      </c>
      <c r="J329" s="36">
        <f t="shared" si="21"/>
        <v>1567194</v>
      </c>
      <c r="K329" s="36">
        <f t="shared" si="22"/>
        <v>18421760</v>
      </c>
      <c r="L329" s="36">
        <f t="shared" si="23"/>
        <v>14764974</v>
      </c>
    </row>
    <row r="330" spans="1:12" ht="22.5" x14ac:dyDescent="0.55000000000000004">
      <c r="A330" s="1">
        <v>702595</v>
      </c>
      <c r="B330" s="5" t="s">
        <v>0</v>
      </c>
      <c r="C330" s="3" t="s">
        <v>281</v>
      </c>
      <c r="D330" s="4"/>
      <c r="E330" s="29">
        <v>11.2</v>
      </c>
      <c r="F330" s="30">
        <v>4.3099999999999996</v>
      </c>
      <c r="G330" s="30">
        <v>6.89</v>
      </c>
      <c r="H330" s="31">
        <v>0</v>
      </c>
      <c r="I330" s="36">
        <f t="shared" si="20"/>
        <v>3050440</v>
      </c>
      <c r="J330" s="36">
        <f t="shared" si="21"/>
        <v>915132</v>
      </c>
      <c r="K330" s="36">
        <f t="shared" si="22"/>
        <v>10756760</v>
      </c>
      <c r="L330" s="36">
        <f t="shared" si="23"/>
        <v>8621452</v>
      </c>
    </row>
    <row r="331" spans="1:12" ht="37.5" x14ac:dyDescent="0.55000000000000004">
      <c r="A331" s="1">
        <v>702600</v>
      </c>
      <c r="B331" s="5" t="s">
        <v>0</v>
      </c>
      <c r="C331" s="3" t="s">
        <v>282</v>
      </c>
      <c r="D331" s="4"/>
      <c r="E331" s="29">
        <v>7.1099999999999994</v>
      </c>
      <c r="F331" s="30">
        <v>3.09</v>
      </c>
      <c r="G331" s="30">
        <v>4.0199999999999996</v>
      </c>
      <c r="H331" s="31">
        <v>0</v>
      </c>
      <c r="I331" s="36">
        <f t="shared" si="20"/>
        <v>1895429.9999999998</v>
      </c>
      <c r="J331" s="36">
        <f t="shared" si="21"/>
        <v>568628.99999999988</v>
      </c>
      <c r="K331" s="36">
        <f t="shared" si="22"/>
        <v>6501599.9999999991</v>
      </c>
      <c r="L331" s="36">
        <f t="shared" si="23"/>
        <v>5174798.9999999991</v>
      </c>
    </row>
    <row r="332" spans="1:12" ht="37.5" x14ac:dyDescent="0.55000000000000004">
      <c r="A332" s="1">
        <v>702605</v>
      </c>
      <c r="B332" s="5" t="s">
        <v>0</v>
      </c>
      <c r="C332" s="3" t="s">
        <v>283</v>
      </c>
      <c r="D332" s="4"/>
      <c r="E332" s="29">
        <v>9</v>
      </c>
      <c r="F332" s="30">
        <v>5</v>
      </c>
      <c r="G332" s="30">
        <v>4</v>
      </c>
      <c r="H332" s="31">
        <v>0</v>
      </c>
      <c r="I332" s="36">
        <f t="shared" si="20"/>
        <v>2273000</v>
      </c>
      <c r="J332" s="36">
        <f t="shared" si="21"/>
        <v>681900</v>
      </c>
      <c r="K332" s="36">
        <f t="shared" si="22"/>
        <v>7224000</v>
      </c>
      <c r="L332" s="36">
        <f t="shared" si="23"/>
        <v>5632900</v>
      </c>
    </row>
    <row r="333" spans="1:12" ht="37.5" x14ac:dyDescent="0.55000000000000004">
      <c r="A333" s="1">
        <v>702610</v>
      </c>
      <c r="B333" s="5" t="s">
        <v>0</v>
      </c>
      <c r="C333" s="3" t="s">
        <v>284</v>
      </c>
      <c r="D333" s="4"/>
      <c r="E333" s="29">
        <v>6.5</v>
      </c>
      <c r="F333" s="30">
        <v>2.5</v>
      </c>
      <c r="G333" s="30">
        <v>4</v>
      </c>
      <c r="H333" s="31">
        <v>0</v>
      </c>
      <c r="I333" s="36">
        <f t="shared" si="20"/>
        <v>1770500</v>
      </c>
      <c r="J333" s="36">
        <f t="shared" si="21"/>
        <v>531150</v>
      </c>
      <c r="K333" s="36">
        <f t="shared" si="22"/>
        <v>6244000</v>
      </c>
      <c r="L333" s="36">
        <f t="shared" si="23"/>
        <v>5004650</v>
      </c>
    </row>
    <row r="334" spans="1:12" ht="37.5" x14ac:dyDescent="0.55000000000000004">
      <c r="A334" s="1">
        <v>702615</v>
      </c>
      <c r="B334" s="5" t="s">
        <v>0</v>
      </c>
      <c r="C334" s="3" t="s">
        <v>285</v>
      </c>
      <c r="D334" s="4"/>
      <c r="E334" s="29">
        <v>6.34</v>
      </c>
      <c r="F334" s="30">
        <v>2.3199999999999998</v>
      </c>
      <c r="G334" s="30">
        <v>4.0199999999999996</v>
      </c>
      <c r="H334" s="31">
        <v>0</v>
      </c>
      <c r="I334" s="36">
        <f t="shared" si="20"/>
        <v>1740659.9999999998</v>
      </c>
      <c r="J334" s="36">
        <f t="shared" si="21"/>
        <v>522197.99999999988</v>
      </c>
      <c r="K334" s="36">
        <f t="shared" si="22"/>
        <v>6199759.9999999991</v>
      </c>
      <c r="L334" s="36">
        <f t="shared" si="23"/>
        <v>4981297.9999999991</v>
      </c>
    </row>
    <row r="335" spans="1:12" ht="22.5" x14ac:dyDescent="0.55000000000000004">
      <c r="A335" s="1">
        <v>702620</v>
      </c>
      <c r="B335" s="5" t="s">
        <v>0</v>
      </c>
      <c r="C335" s="3" t="s">
        <v>286</v>
      </c>
      <c r="D335" s="4"/>
      <c r="E335" s="29">
        <v>6.34</v>
      </c>
      <c r="F335" s="30">
        <v>2.3199999999999998</v>
      </c>
      <c r="G335" s="30">
        <v>4.0199999999999996</v>
      </c>
      <c r="H335" s="31">
        <v>0</v>
      </c>
      <c r="I335" s="36">
        <f t="shared" si="20"/>
        <v>1740659.9999999998</v>
      </c>
      <c r="J335" s="36">
        <f t="shared" si="21"/>
        <v>522197.99999999988</v>
      </c>
      <c r="K335" s="36">
        <f t="shared" si="22"/>
        <v>6199759.9999999991</v>
      </c>
      <c r="L335" s="36">
        <f t="shared" si="23"/>
        <v>4981297.9999999991</v>
      </c>
    </row>
    <row r="336" spans="1:12" ht="22.5" x14ac:dyDescent="0.55000000000000004">
      <c r="A336" s="1">
        <v>702630</v>
      </c>
      <c r="B336" s="5" t="s">
        <v>0</v>
      </c>
      <c r="C336" s="3" t="s">
        <v>287</v>
      </c>
      <c r="D336" s="4"/>
      <c r="E336" s="29">
        <v>6.67</v>
      </c>
      <c r="F336" s="30">
        <v>2.65</v>
      </c>
      <c r="G336" s="30">
        <v>4.0199999999999996</v>
      </c>
      <c r="H336" s="31">
        <v>0</v>
      </c>
      <c r="I336" s="36">
        <f t="shared" si="20"/>
        <v>1806989.9999999998</v>
      </c>
      <c r="J336" s="36">
        <f t="shared" si="21"/>
        <v>542096.99999999988</v>
      </c>
      <c r="K336" s="36">
        <f t="shared" si="22"/>
        <v>6329119.9999999991</v>
      </c>
      <c r="L336" s="36">
        <f t="shared" si="23"/>
        <v>5064226.9999999991</v>
      </c>
    </row>
    <row r="337" spans="1:12" ht="37.5" x14ac:dyDescent="0.55000000000000004">
      <c r="A337" s="1">
        <v>702635</v>
      </c>
      <c r="B337" s="5" t="s">
        <v>0</v>
      </c>
      <c r="C337" s="3" t="s">
        <v>288</v>
      </c>
      <c r="D337" s="4"/>
      <c r="E337" s="29">
        <v>10.87</v>
      </c>
      <c r="F337" s="30">
        <v>3.98</v>
      </c>
      <c r="G337" s="30">
        <v>6.89</v>
      </c>
      <c r="H337" s="31">
        <v>0</v>
      </c>
      <c r="I337" s="36">
        <f t="shared" si="20"/>
        <v>2984110</v>
      </c>
      <c r="J337" s="36">
        <f t="shared" si="21"/>
        <v>895233</v>
      </c>
      <c r="K337" s="36">
        <f t="shared" si="22"/>
        <v>10627400</v>
      </c>
      <c r="L337" s="36">
        <f t="shared" si="23"/>
        <v>8538523</v>
      </c>
    </row>
    <row r="338" spans="1:12" ht="22.5" x14ac:dyDescent="0.55000000000000004">
      <c r="A338" s="1">
        <v>702640</v>
      </c>
      <c r="B338" s="5" t="s">
        <v>0</v>
      </c>
      <c r="C338" s="3" t="s">
        <v>289</v>
      </c>
      <c r="D338" s="4"/>
      <c r="E338" s="29">
        <v>7.23</v>
      </c>
      <c r="F338" s="30">
        <v>2.65</v>
      </c>
      <c r="G338" s="30">
        <v>4.58</v>
      </c>
      <c r="H338" s="31">
        <v>0</v>
      </c>
      <c r="I338" s="36">
        <f t="shared" si="20"/>
        <v>1984510</v>
      </c>
      <c r="J338" s="36">
        <f t="shared" si="21"/>
        <v>595353</v>
      </c>
      <c r="K338" s="36">
        <f t="shared" si="22"/>
        <v>7066080</v>
      </c>
      <c r="L338" s="36">
        <f t="shared" si="23"/>
        <v>5676923</v>
      </c>
    </row>
    <row r="339" spans="1:12" ht="22.5" x14ac:dyDescent="0.55000000000000004">
      <c r="A339" s="1">
        <v>702645</v>
      </c>
      <c r="B339" s="5" t="s">
        <v>0</v>
      </c>
      <c r="C339" s="3" t="s">
        <v>290</v>
      </c>
      <c r="D339" s="4"/>
      <c r="E339" s="29">
        <v>10.87</v>
      </c>
      <c r="F339" s="30">
        <v>3.98</v>
      </c>
      <c r="G339" s="30">
        <v>6.89</v>
      </c>
      <c r="H339" s="31">
        <v>0</v>
      </c>
      <c r="I339" s="36">
        <f t="shared" si="20"/>
        <v>2984110</v>
      </c>
      <c r="J339" s="36">
        <f t="shared" si="21"/>
        <v>895233</v>
      </c>
      <c r="K339" s="36">
        <f t="shared" si="22"/>
        <v>10627400</v>
      </c>
      <c r="L339" s="36">
        <f t="shared" si="23"/>
        <v>8538523</v>
      </c>
    </row>
    <row r="340" spans="1:12" ht="22.5" x14ac:dyDescent="0.55000000000000004">
      <c r="A340" s="1">
        <v>702650</v>
      </c>
      <c r="B340" s="5" t="s">
        <v>0</v>
      </c>
      <c r="C340" s="3" t="s">
        <v>291</v>
      </c>
      <c r="D340" s="4"/>
      <c r="E340" s="29">
        <v>11.2</v>
      </c>
      <c r="F340" s="30">
        <v>4.2</v>
      </c>
      <c r="G340" s="30">
        <v>7</v>
      </c>
      <c r="H340" s="31">
        <v>0</v>
      </c>
      <c r="I340" s="36">
        <f t="shared" si="20"/>
        <v>3063200</v>
      </c>
      <c r="J340" s="36">
        <f t="shared" si="21"/>
        <v>918960</v>
      </c>
      <c r="K340" s="36">
        <f t="shared" si="22"/>
        <v>10858400</v>
      </c>
      <c r="L340" s="36">
        <f t="shared" si="23"/>
        <v>8714160</v>
      </c>
    </row>
    <row r="341" spans="1:12" ht="22.5" x14ac:dyDescent="0.55000000000000004">
      <c r="A341" s="1">
        <v>702655</v>
      </c>
      <c r="B341" s="5" t="s">
        <v>0</v>
      </c>
      <c r="C341" s="3" t="s">
        <v>292</v>
      </c>
      <c r="D341" s="4"/>
      <c r="E341" s="29">
        <v>12.77</v>
      </c>
      <c r="F341" s="30">
        <v>4.91</v>
      </c>
      <c r="G341" s="30">
        <v>7.86</v>
      </c>
      <c r="H341" s="31">
        <v>0</v>
      </c>
      <c r="I341" s="36">
        <f t="shared" si="20"/>
        <v>3478530</v>
      </c>
      <c r="J341" s="36">
        <f t="shared" si="21"/>
        <v>1043559</v>
      </c>
      <c r="K341" s="36">
        <f t="shared" si="22"/>
        <v>12268480</v>
      </c>
      <c r="L341" s="36">
        <f t="shared" si="23"/>
        <v>9833509</v>
      </c>
    </row>
    <row r="342" spans="1:12" ht="37.5" x14ac:dyDescent="0.55000000000000004">
      <c r="A342" s="1">
        <v>702660</v>
      </c>
      <c r="B342" s="5" t="s">
        <v>0</v>
      </c>
      <c r="C342" s="3" t="s">
        <v>293</v>
      </c>
      <c r="D342" s="4"/>
      <c r="E342" s="29">
        <v>19.200000000000003</v>
      </c>
      <c r="F342" s="30">
        <v>7.4</v>
      </c>
      <c r="G342" s="30">
        <v>11.8</v>
      </c>
      <c r="H342" s="31">
        <v>0</v>
      </c>
      <c r="I342" s="36">
        <f t="shared" si="20"/>
        <v>5228000</v>
      </c>
      <c r="J342" s="36">
        <f t="shared" si="21"/>
        <v>1568400</v>
      </c>
      <c r="K342" s="36">
        <f t="shared" si="22"/>
        <v>18429600</v>
      </c>
      <c r="L342" s="36">
        <f t="shared" si="23"/>
        <v>14770000</v>
      </c>
    </row>
    <row r="343" spans="1:12" ht="22.5" x14ac:dyDescent="0.55000000000000004">
      <c r="A343" s="1">
        <v>702665</v>
      </c>
      <c r="B343" s="5" t="s">
        <v>0</v>
      </c>
      <c r="C343" s="3" t="s">
        <v>294</v>
      </c>
      <c r="D343" s="4"/>
      <c r="E343" s="29">
        <v>6.83</v>
      </c>
      <c r="F343" s="30">
        <v>2.4700000000000002</v>
      </c>
      <c r="G343" s="30">
        <v>4.3600000000000003</v>
      </c>
      <c r="H343" s="31">
        <v>0</v>
      </c>
      <c r="I343" s="36">
        <f t="shared" si="20"/>
        <v>1878590</v>
      </c>
      <c r="J343" s="36">
        <f t="shared" si="21"/>
        <v>563577</v>
      </c>
      <c r="K343" s="36">
        <f t="shared" si="22"/>
        <v>6706000</v>
      </c>
      <c r="L343" s="36">
        <f t="shared" si="23"/>
        <v>5390987</v>
      </c>
    </row>
    <row r="344" spans="1:12" ht="22.5" x14ac:dyDescent="0.55000000000000004">
      <c r="A344" s="1">
        <v>702670</v>
      </c>
      <c r="B344" s="5" t="s">
        <v>0</v>
      </c>
      <c r="C344" s="3" t="s">
        <v>295</v>
      </c>
      <c r="D344" s="4"/>
      <c r="E344" s="29">
        <v>5.33</v>
      </c>
      <c r="F344" s="30">
        <v>2.27</v>
      </c>
      <c r="G344" s="30">
        <v>3.06</v>
      </c>
      <c r="H344" s="31">
        <v>0</v>
      </c>
      <c r="I344" s="36">
        <f t="shared" si="20"/>
        <v>1426290</v>
      </c>
      <c r="J344" s="36">
        <f t="shared" si="21"/>
        <v>427887</v>
      </c>
      <c r="K344" s="36">
        <f t="shared" si="22"/>
        <v>4916800</v>
      </c>
      <c r="L344" s="36">
        <f t="shared" si="23"/>
        <v>3918397</v>
      </c>
    </row>
    <row r="345" spans="1:12" ht="22.5" x14ac:dyDescent="0.55000000000000004">
      <c r="A345" s="1">
        <v>702675</v>
      </c>
      <c r="B345" s="5" t="s">
        <v>0</v>
      </c>
      <c r="C345" s="3" t="s">
        <v>296</v>
      </c>
      <c r="D345" s="4"/>
      <c r="E345" s="29">
        <v>6.14</v>
      </c>
      <c r="F345" s="30">
        <v>2.34</v>
      </c>
      <c r="G345" s="30">
        <v>3.8</v>
      </c>
      <c r="H345" s="31">
        <v>0</v>
      </c>
      <c r="I345" s="36">
        <f t="shared" si="20"/>
        <v>1674940</v>
      </c>
      <c r="J345" s="36">
        <f t="shared" si="21"/>
        <v>502482</v>
      </c>
      <c r="K345" s="36">
        <f t="shared" si="22"/>
        <v>5918080</v>
      </c>
      <c r="L345" s="36">
        <f t="shared" si="23"/>
        <v>4745622</v>
      </c>
    </row>
    <row r="346" spans="1:12" ht="22.5" x14ac:dyDescent="0.55000000000000004">
      <c r="A346" s="1">
        <v>702680</v>
      </c>
      <c r="B346" s="5" t="s">
        <v>0</v>
      </c>
      <c r="C346" s="3" t="s">
        <v>297</v>
      </c>
      <c r="D346" s="4"/>
      <c r="E346" s="29">
        <v>9.16</v>
      </c>
      <c r="F346" s="30">
        <v>3.68</v>
      </c>
      <c r="G346" s="30">
        <v>5.48</v>
      </c>
      <c r="H346" s="31">
        <v>0</v>
      </c>
      <c r="I346" s="36">
        <f t="shared" si="20"/>
        <v>2476840</v>
      </c>
      <c r="J346" s="36">
        <f t="shared" si="21"/>
        <v>743052</v>
      </c>
      <c r="K346" s="36">
        <f t="shared" si="22"/>
        <v>8654240</v>
      </c>
      <c r="L346" s="36">
        <f t="shared" si="23"/>
        <v>6920452</v>
      </c>
    </row>
    <row r="347" spans="1:12" ht="22.5" x14ac:dyDescent="0.55000000000000004">
      <c r="A347" s="1">
        <v>702685</v>
      </c>
      <c r="B347" s="5" t="s">
        <v>0</v>
      </c>
      <c r="C347" s="3" t="s">
        <v>298</v>
      </c>
      <c r="D347" s="4"/>
      <c r="E347" s="29">
        <v>7.84</v>
      </c>
      <c r="F347" s="30">
        <v>2.94</v>
      </c>
      <c r="G347" s="30">
        <v>4.9000000000000004</v>
      </c>
      <c r="H347" s="31">
        <v>0</v>
      </c>
      <c r="I347" s="36">
        <f t="shared" si="20"/>
        <v>2144240</v>
      </c>
      <c r="J347" s="36">
        <f t="shared" si="21"/>
        <v>643272</v>
      </c>
      <c r="K347" s="36">
        <f t="shared" si="22"/>
        <v>7600880.0000000009</v>
      </c>
      <c r="L347" s="36">
        <f t="shared" si="23"/>
        <v>6099912.0000000009</v>
      </c>
    </row>
    <row r="348" spans="1:12" ht="22.5" x14ac:dyDescent="0.55000000000000004">
      <c r="A348" s="1">
        <v>702690</v>
      </c>
      <c r="B348" s="5" t="s">
        <v>0</v>
      </c>
      <c r="C348" s="3" t="s">
        <v>299</v>
      </c>
      <c r="D348" s="4"/>
      <c r="E348" s="29">
        <v>8.34</v>
      </c>
      <c r="F348" s="30">
        <v>3.11</v>
      </c>
      <c r="G348" s="30">
        <v>5.23</v>
      </c>
      <c r="H348" s="31">
        <v>0</v>
      </c>
      <c r="I348" s="36">
        <f t="shared" si="20"/>
        <v>2283020</v>
      </c>
      <c r="J348" s="36">
        <f t="shared" si="21"/>
        <v>684906</v>
      </c>
      <c r="K348" s="36">
        <f t="shared" si="22"/>
        <v>8101800.0000000009</v>
      </c>
      <c r="L348" s="36">
        <f t="shared" si="23"/>
        <v>6503686.0000000009</v>
      </c>
    </row>
    <row r="349" spans="1:12" ht="22.5" x14ac:dyDescent="0.55000000000000004">
      <c r="A349" s="1">
        <v>702695</v>
      </c>
      <c r="B349" s="5" t="s">
        <v>0</v>
      </c>
      <c r="C349" s="3" t="s">
        <v>300</v>
      </c>
      <c r="D349" s="4"/>
      <c r="E349" s="29">
        <v>13</v>
      </c>
      <c r="F349" s="30">
        <v>5</v>
      </c>
      <c r="G349" s="30">
        <v>8</v>
      </c>
      <c r="H349" s="31">
        <v>0</v>
      </c>
      <c r="I349" s="36">
        <f t="shared" si="20"/>
        <v>3541000</v>
      </c>
      <c r="J349" s="36">
        <f t="shared" si="21"/>
        <v>1062300</v>
      </c>
      <c r="K349" s="36">
        <f t="shared" si="22"/>
        <v>12488000</v>
      </c>
      <c r="L349" s="36">
        <f t="shared" si="23"/>
        <v>10009300</v>
      </c>
    </row>
    <row r="350" spans="1:12" ht="37.5" x14ac:dyDescent="0.55000000000000004">
      <c r="A350" s="1">
        <v>702700</v>
      </c>
      <c r="B350" s="5" t="s">
        <v>0</v>
      </c>
      <c r="C350" s="3" t="s">
        <v>301</v>
      </c>
      <c r="D350" s="4"/>
      <c r="E350" s="29">
        <v>9.16</v>
      </c>
      <c r="F350" s="30">
        <v>3.68</v>
      </c>
      <c r="G350" s="30">
        <v>5.48</v>
      </c>
      <c r="H350" s="31">
        <v>0</v>
      </c>
      <c r="I350" s="36">
        <f t="shared" si="20"/>
        <v>2476840</v>
      </c>
      <c r="J350" s="36">
        <f t="shared" si="21"/>
        <v>743052</v>
      </c>
      <c r="K350" s="36">
        <f t="shared" si="22"/>
        <v>8654240</v>
      </c>
      <c r="L350" s="36">
        <f t="shared" si="23"/>
        <v>6920452</v>
      </c>
    </row>
    <row r="351" spans="1:12" ht="37.5" x14ac:dyDescent="0.55000000000000004">
      <c r="A351" s="1">
        <v>702705</v>
      </c>
      <c r="B351" s="5" t="s">
        <v>0</v>
      </c>
      <c r="C351" s="3" t="s">
        <v>302</v>
      </c>
      <c r="D351" s="4"/>
      <c r="E351" s="29" t="s">
        <v>303</v>
      </c>
      <c r="F351" s="30">
        <v>5</v>
      </c>
      <c r="G351" s="30">
        <v>7.5</v>
      </c>
      <c r="H351" s="31">
        <v>0</v>
      </c>
      <c r="I351" s="36">
        <f t="shared" si="20"/>
        <v>3382500</v>
      </c>
      <c r="J351" s="36">
        <f t="shared" si="21"/>
        <v>1014750</v>
      </c>
      <c r="K351" s="36">
        <f t="shared" si="22"/>
        <v>11830000</v>
      </c>
      <c r="L351" s="36">
        <f t="shared" si="23"/>
        <v>9462250</v>
      </c>
    </row>
    <row r="352" spans="1:12" ht="22.5" x14ac:dyDescent="0.55000000000000004">
      <c r="A352" s="1">
        <v>702710</v>
      </c>
      <c r="B352" s="5" t="s">
        <v>0</v>
      </c>
      <c r="C352" s="3" t="s">
        <v>304</v>
      </c>
      <c r="D352" s="4"/>
      <c r="E352" s="29">
        <v>4.5999999999999996</v>
      </c>
      <c r="F352" s="30">
        <v>1.34</v>
      </c>
      <c r="G352" s="30">
        <v>3.26</v>
      </c>
      <c r="H352" s="31">
        <v>0</v>
      </c>
      <c r="I352" s="36">
        <f t="shared" si="20"/>
        <v>1302760</v>
      </c>
      <c r="J352" s="36">
        <f t="shared" si="21"/>
        <v>390828</v>
      </c>
      <c r="K352" s="36">
        <f t="shared" si="22"/>
        <v>4815440</v>
      </c>
      <c r="L352" s="36">
        <f t="shared" si="23"/>
        <v>3903508</v>
      </c>
    </row>
    <row r="353" spans="1:12" ht="22.5" x14ac:dyDescent="0.55000000000000004">
      <c r="A353" s="1">
        <v>702715</v>
      </c>
      <c r="B353" s="5" t="s">
        <v>0</v>
      </c>
      <c r="C353" s="3" t="s">
        <v>305</v>
      </c>
      <c r="D353" s="4"/>
      <c r="E353" s="29">
        <v>4.93</v>
      </c>
      <c r="F353" s="30">
        <v>1.43</v>
      </c>
      <c r="G353" s="30">
        <v>3.5</v>
      </c>
      <c r="H353" s="31">
        <v>0</v>
      </c>
      <c r="I353" s="36">
        <f t="shared" si="20"/>
        <v>1396930</v>
      </c>
      <c r="J353" s="36">
        <f t="shared" si="21"/>
        <v>419079</v>
      </c>
      <c r="K353" s="36">
        <f t="shared" si="22"/>
        <v>5166560</v>
      </c>
      <c r="L353" s="36">
        <f t="shared" si="23"/>
        <v>4188709</v>
      </c>
    </row>
    <row r="354" spans="1:12" ht="22.5" x14ac:dyDescent="0.55000000000000004">
      <c r="A354" s="1">
        <v>702720</v>
      </c>
      <c r="B354" s="5" t="s">
        <v>0</v>
      </c>
      <c r="C354" s="3" t="s">
        <v>306</v>
      </c>
      <c r="D354" s="4"/>
      <c r="E354" s="29">
        <v>7.3900000000000006</v>
      </c>
      <c r="F354" s="30">
        <v>2.15</v>
      </c>
      <c r="G354" s="30">
        <v>5.24</v>
      </c>
      <c r="H354" s="31">
        <v>0</v>
      </c>
      <c r="I354" s="36">
        <f t="shared" si="20"/>
        <v>2093230</v>
      </c>
      <c r="J354" s="36">
        <f t="shared" si="21"/>
        <v>627969</v>
      </c>
      <c r="K354" s="36">
        <f t="shared" si="22"/>
        <v>7738640</v>
      </c>
      <c r="L354" s="36">
        <f t="shared" si="23"/>
        <v>6273379</v>
      </c>
    </row>
    <row r="355" spans="1:12" ht="37.5" x14ac:dyDescent="0.55000000000000004">
      <c r="A355" s="1">
        <v>702725</v>
      </c>
      <c r="B355" s="5" t="s">
        <v>0</v>
      </c>
      <c r="C355" s="3" t="s">
        <v>307</v>
      </c>
      <c r="D355" s="4"/>
      <c r="E355" s="29">
        <v>7.66</v>
      </c>
      <c r="F355" s="30">
        <v>2.23</v>
      </c>
      <c r="G355" s="30">
        <v>5.43</v>
      </c>
      <c r="H355" s="31">
        <v>0</v>
      </c>
      <c r="I355" s="36">
        <f t="shared" si="20"/>
        <v>2169540</v>
      </c>
      <c r="J355" s="36">
        <f t="shared" si="21"/>
        <v>650862</v>
      </c>
      <c r="K355" s="36">
        <f t="shared" si="22"/>
        <v>8020040</v>
      </c>
      <c r="L355" s="36">
        <f t="shared" si="23"/>
        <v>6501362</v>
      </c>
    </row>
    <row r="356" spans="1:12" ht="22.5" x14ac:dyDescent="0.55000000000000004">
      <c r="A356" s="1">
        <v>702730</v>
      </c>
      <c r="B356" s="5" t="s">
        <v>0</v>
      </c>
      <c r="C356" s="3" t="s">
        <v>308</v>
      </c>
      <c r="D356" s="4"/>
      <c r="E356" s="29">
        <v>7.66</v>
      </c>
      <c r="F356" s="30">
        <v>2.23</v>
      </c>
      <c r="G356" s="30">
        <v>5.43</v>
      </c>
      <c r="H356" s="31">
        <v>0</v>
      </c>
      <c r="I356" s="36">
        <f t="shared" si="20"/>
        <v>2169540</v>
      </c>
      <c r="J356" s="36">
        <f t="shared" si="21"/>
        <v>650862</v>
      </c>
      <c r="K356" s="36">
        <f t="shared" si="22"/>
        <v>8020040</v>
      </c>
      <c r="L356" s="36">
        <f t="shared" si="23"/>
        <v>6501362</v>
      </c>
    </row>
    <row r="357" spans="1:12" ht="22.5" x14ac:dyDescent="0.55000000000000004">
      <c r="A357" s="1">
        <v>702735</v>
      </c>
      <c r="B357" s="5" t="s">
        <v>0</v>
      </c>
      <c r="C357" s="3" t="s">
        <v>309</v>
      </c>
      <c r="D357" s="4"/>
      <c r="E357" s="29">
        <v>8.5</v>
      </c>
      <c r="F357" s="30">
        <v>3</v>
      </c>
      <c r="G357" s="30">
        <v>5.5</v>
      </c>
      <c r="H357" s="31">
        <v>0</v>
      </c>
      <c r="I357" s="36">
        <f t="shared" si="20"/>
        <v>2346500</v>
      </c>
      <c r="J357" s="36">
        <f t="shared" si="21"/>
        <v>703950</v>
      </c>
      <c r="K357" s="36">
        <f t="shared" si="22"/>
        <v>8414000</v>
      </c>
      <c r="L357" s="36">
        <f t="shared" si="23"/>
        <v>6771450</v>
      </c>
    </row>
    <row r="358" spans="1:12" ht="22.5" x14ac:dyDescent="0.55000000000000004">
      <c r="A358" s="1">
        <v>702740</v>
      </c>
      <c r="B358" s="5" t="s">
        <v>0</v>
      </c>
      <c r="C358" s="3" t="s">
        <v>310</v>
      </c>
      <c r="D358" s="4"/>
      <c r="E358" s="29">
        <v>11.64</v>
      </c>
      <c r="F358" s="30">
        <v>3.38</v>
      </c>
      <c r="G358" s="30">
        <v>8.26</v>
      </c>
      <c r="H358" s="31">
        <v>0</v>
      </c>
      <c r="I358" s="36">
        <f t="shared" si="20"/>
        <v>3297800</v>
      </c>
      <c r="J358" s="36">
        <f t="shared" si="21"/>
        <v>989340</v>
      </c>
      <c r="K358" s="36">
        <f t="shared" si="22"/>
        <v>12195120</v>
      </c>
      <c r="L358" s="36">
        <f t="shared" si="23"/>
        <v>9886660</v>
      </c>
    </row>
    <row r="359" spans="1:12" ht="22.5" x14ac:dyDescent="0.55000000000000004">
      <c r="A359" s="1">
        <v>702745</v>
      </c>
      <c r="B359" s="5" t="s">
        <v>0</v>
      </c>
      <c r="C359" s="3" t="s">
        <v>311</v>
      </c>
      <c r="D359" s="4" t="s">
        <v>312</v>
      </c>
      <c r="E359" s="29">
        <v>6.9</v>
      </c>
      <c r="F359" s="30">
        <v>2</v>
      </c>
      <c r="G359" s="30">
        <v>4.9000000000000004</v>
      </c>
      <c r="H359" s="31">
        <v>0</v>
      </c>
      <c r="I359" s="36">
        <f t="shared" si="20"/>
        <v>1955300</v>
      </c>
      <c r="J359" s="36">
        <f t="shared" si="21"/>
        <v>586590</v>
      </c>
      <c r="K359" s="36">
        <f t="shared" si="22"/>
        <v>7232400.0000000009</v>
      </c>
      <c r="L359" s="36">
        <f t="shared" si="23"/>
        <v>5863690.0000000009</v>
      </c>
    </row>
    <row r="360" spans="1:12" ht="22.5" x14ac:dyDescent="0.55000000000000004">
      <c r="A360" s="1">
        <v>702750</v>
      </c>
      <c r="B360" s="5" t="s">
        <v>0</v>
      </c>
      <c r="C360" s="3" t="s">
        <v>313</v>
      </c>
      <c r="D360" s="4" t="s">
        <v>312</v>
      </c>
      <c r="E360" s="29">
        <v>8.9</v>
      </c>
      <c r="F360" s="30">
        <v>2.9</v>
      </c>
      <c r="G360" s="30">
        <v>6</v>
      </c>
      <c r="H360" s="31">
        <v>0</v>
      </c>
      <c r="I360" s="36">
        <f t="shared" si="20"/>
        <v>2484900</v>
      </c>
      <c r="J360" s="36">
        <f t="shared" si="21"/>
        <v>745470</v>
      </c>
      <c r="K360" s="36">
        <f t="shared" si="22"/>
        <v>9032800</v>
      </c>
      <c r="L360" s="36">
        <f t="shared" si="23"/>
        <v>7293370</v>
      </c>
    </row>
    <row r="361" spans="1:12" ht="22.5" x14ac:dyDescent="0.55000000000000004">
      <c r="A361" s="1">
        <v>702755</v>
      </c>
      <c r="B361" s="5" t="s">
        <v>0</v>
      </c>
      <c r="C361" s="3" t="s">
        <v>314</v>
      </c>
      <c r="D361" s="4"/>
      <c r="E361" s="29">
        <v>7.370000000000001</v>
      </c>
      <c r="F361" s="30">
        <v>2.14</v>
      </c>
      <c r="G361" s="30">
        <v>5.23</v>
      </c>
      <c r="H361" s="31">
        <v>0</v>
      </c>
      <c r="I361" s="36">
        <f t="shared" si="20"/>
        <v>2088050.0000000002</v>
      </c>
      <c r="J361" s="36">
        <f t="shared" si="21"/>
        <v>626415</v>
      </c>
      <c r="K361" s="36">
        <f t="shared" si="22"/>
        <v>7721560.0000000009</v>
      </c>
      <c r="L361" s="36">
        <f t="shared" si="23"/>
        <v>6259925.0000000009</v>
      </c>
    </row>
    <row r="362" spans="1:12" ht="37.5" x14ac:dyDescent="0.55000000000000004">
      <c r="A362" s="1">
        <v>702760</v>
      </c>
      <c r="B362" s="5" t="s">
        <v>0</v>
      </c>
      <c r="C362" s="3" t="s">
        <v>315</v>
      </c>
      <c r="D362" s="4"/>
      <c r="E362" s="29">
        <v>9.1999999999999993</v>
      </c>
      <c r="F362" s="30">
        <v>2.67</v>
      </c>
      <c r="G362" s="30">
        <v>6.53</v>
      </c>
      <c r="H362" s="31">
        <v>0</v>
      </c>
      <c r="I362" s="36">
        <f t="shared" si="20"/>
        <v>2606680</v>
      </c>
      <c r="J362" s="36">
        <f t="shared" si="21"/>
        <v>782004</v>
      </c>
      <c r="K362" s="36">
        <f t="shared" si="22"/>
        <v>9640120</v>
      </c>
      <c r="L362" s="36">
        <f t="shared" si="23"/>
        <v>7815444</v>
      </c>
    </row>
    <row r="363" spans="1:12" ht="37.5" x14ac:dyDescent="0.55000000000000004">
      <c r="A363" s="1">
        <v>702765</v>
      </c>
      <c r="B363" s="5" t="s">
        <v>0</v>
      </c>
      <c r="C363" s="3" t="s">
        <v>537</v>
      </c>
      <c r="D363" s="4"/>
      <c r="E363" s="29">
        <v>10.879999999999999</v>
      </c>
      <c r="F363" s="30">
        <v>3.16</v>
      </c>
      <c r="G363" s="30">
        <v>7.72</v>
      </c>
      <c r="H363" s="31">
        <v>0</v>
      </c>
      <c r="I363" s="36">
        <f t="shared" si="20"/>
        <v>3082400</v>
      </c>
      <c r="J363" s="36">
        <f t="shared" si="21"/>
        <v>924720</v>
      </c>
      <c r="K363" s="36">
        <f t="shared" si="22"/>
        <v>11398240</v>
      </c>
      <c r="L363" s="36">
        <f t="shared" si="23"/>
        <v>9240560</v>
      </c>
    </row>
    <row r="364" spans="1:12" ht="37.5" x14ac:dyDescent="0.55000000000000004">
      <c r="A364" s="1">
        <v>702770</v>
      </c>
      <c r="B364" s="5" t="s">
        <v>0</v>
      </c>
      <c r="C364" s="3" t="s">
        <v>316</v>
      </c>
      <c r="D364" s="4"/>
      <c r="E364" s="29">
        <v>8.4</v>
      </c>
      <c r="F364" s="30">
        <v>3</v>
      </c>
      <c r="G364" s="30">
        <v>5.4</v>
      </c>
      <c r="H364" s="31">
        <v>0</v>
      </c>
      <c r="I364" s="36">
        <f t="shared" si="20"/>
        <v>2314800</v>
      </c>
      <c r="J364" s="36">
        <f t="shared" si="21"/>
        <v>694440</v>
      </c>
      <c r="K364" s="36">
        <f t="shared" si="22"/>
        <v>8282400.0000000009</v>
      </c>
      <c r="L364" s="36">
        <f t="shared" si="23"/>
        <v>6662040.0000000009</v>
      </c>
    </row>
    <row r="365" spans="1:12" ht="22.5" x14ac:dyDescent="0.55000000000000004">
      <c r="A365" s="1">
        <v>702775</v>
      </c>
      <c r="B365" s="5" t="s">
        <v>0</v>
      </c>
      <c r="C365" s="3" t="s">
        <v>317</v>
      </c>
      <c r="D365" s="4"/>
      <c r="E365" s="29">
        <v>6.29</v>
      </c>
      <c r="F365" s="30">
        <v>1.83</v>
      </c>
      <c r="G365" s="30">
        <v>4.46</v>
      </c>
      <c r="H365" s="31">
        <v>0</v>
      </c>
      <c r="I365" s="36">
        <f t="shared" si="20"/>
        <v>1781650</v>
      </c>
      <c r="J365" s="36">
        <f t="shared" si="21"/>
        <v>534495</v>
      </c>
      <c r="K365" s="36">
        <f t="shared" si="22"/>
        <v>6586720</v>
      </c>
      <c r="L365" s="36">
        <f t="shared" si="23"/>
        <v>5339565</v>
      </c>
    </row>
    <row r="366" spans="1:12" ht="22.5" x14ac:dyDescent="0.55000000000000004">
      <c r="A366" s="1">
        <v>702780</v>
      </c>
      <c r="B366" s="5" t="s">
        <v>0</v>
      </c>
      <c r="C366" s="3" t="s">
        <v>318</v>
      </c>
      <c r="D366" s="4"/>
      <c r="E366" s="29">
        <v>6.91</v>
      </c>
      <c r="F366" s="30">
        <v>2.0099999999999998</v>
      </c>
      <c r="G366" s="30">
        <v>4.9000000000000004</v>
      </c>
      <c r="H366" s="31">
        <v>0</v>
      </c>
      <c r="I366" s="36">
        <f t="shared" si="20"/>
        <v>1957310</v>
      </c>
      <c r="J366" s="36">
        <f t="shared" si="21"/>
        <v>587193</v>
      </c>
      <c r="K366" s="36">
        <f t="shared" si="22"/>
        <v>7236320.0000000009</v>
      </c>
      <c r="L366" s="36">
        <f t="shared" si="23"/>
        <v>5866203.0000000009</v>
      </c>
    </row>
    <row r="367" spans="1:12" ht="22.5" x14ac:dyDescent="0.55000000000000004">
      <c r="A367" s="1">
        <v>702785</v>
      </c>
      <c r="B367" s="5" t="s">
        <v>0</v>
      </c>
      <c r="C367" s="3" t="s">
        <v>319</v>
      </c>
      <c r="D367" s="4"/>
      <c r="E367" s="29">
        <v>10.5</v>
      </c>
      <c r="F367" s="30">
        <v>3</v>
      </c>
      <c r="G367" s="30">
        <v>7.5</v>
      </c>
      <c r="H367" s="31">
        <v>0</v>
      </c>
      <c r="I367" s="36">
        <f t="shared" si="20"/>
        <v>2980500</v>
      </c>
      <c r="J367" s="36">
        <f t="shared" si="21"/>
        <v>894150</v>
      </c>
      <c r="K367" s="36">
        <f t="shared" si="22"/>
        <v>11046000</v>
      </c>
      <c r="L367" s="36">
        <f t="shared" si="23"/>
        <v>8959650</v>
      </c>
    </row>
    <row r="368" spans="1:12" ht="22.5" x14ac:dyDescent="0.55000000000000004">
      <c r="A368" s="1">
        <v>702790</v>
      </c>
      <c r="B368" s="5" t="s">
        <v>0</v>
      </c>
      <c r="C368" s="3" t="s">
        <v>320</v>
      </c>
      <c r="D368" s="4"/>
      <c r="E368" s="29">
        <v>6.91</v>
      </c>
      <c r="F368" s="30">
        <v>2.0099999999999998</v>
      </c>
      <c r="G368" s="30">
        <v>4.9000000000000004</v>
      </c>
      <c r="H368" s="31">
        <v>0</v>
      </c>
      <c r="I368" s="36">
        <f t="shared" si="20"/>
        <v>1957310</v>
      </c>
      <c r="J368" s="36">
        <f t="shared" si="21"/>
        <v>587193</v>
      </c>
      <c r="K368" s="36">
        <f t="shared" si="22"/>
        <v>7236320.0000000009</v>
      </c>
      <c r="L368" s="36">
        <f t="shared" si="23"/>
        <v>5866203.0000000009</v>
      </c>
    </row>
    <row r="369" spans="1:12" ht="22.5" x14ac:dyDescent="0.55000000000000004">
      <c r="A369" s="1">
        <v>702795</v>
      </c>
      <c r="B369" s="5" t="s">
        <v>0</v>
      </c>
      <c r="C369" s="3" t="s">
        <v>321</v>
      </c>
      <c r="D369" s="4"/>
      <c r="E369" s="29">
        <v>4.5999999999999996</v>
      </c>
      <c r="F369" s="30">
        <v>1.34</v>
      </c>
      <c r="G369" s="30">
        <v>3.26</v>
      </c>
      <c r="H369" s="31">
        <v>0</v>
      </c>
      <c r="I369" s="36">
        <f t="shared" si="20"/>
        <v>1302760</v>
      </c>
      <c r="J369" s="36">
        <f t="shared" si="21"/>
        <v>390828</v>
      </c>
      <c r="K369" s="36">
        <f t="shared" si="22"/>
        <v>4815440</v>
      </c>
      <c r="L369" s="36">
        <f t="shared" si="23"/>
        <v>3903508</v>
      </c>
    </row>
    <row r="370" spans="1:12" ht="22.5" x14ac:dyDescent="0.55000000000000004">
      <c r="A370" s="1">
        <v>702800</v>
      </c>
      <c r="B370" s="5" t="s">
        <v>0</v>
      </c>
      <c r="C370" s="3" t="s">
        <v>322</v>
      </c>
      <c r="D370" s="4"/>
      <c r="E370" s="29">
        <v>5.0599999999999996</v>
      </c>
      <c r="F370" s="30">
        <v>1.47</v>
      </c>
      <c r="G370" s="30">
        <v>3.59</v>
      </c>
      <c r="H370" s="31">
        <v>0</v>
      </c>
      <c r="I370" s="36">
        <f t="shared" si="20"/>
        <v>1433500</v>
      </c>
      <c r="J370" s="36">
        <f t="shared" si="21"/>
        <v>430050</v>
      </c>
      <c r="K370" s="36">
        <f t="shared" si="22"/>
        <v>5300680</v>
      </c>
      <c r="L370" s="36">
        <f t="shared" si="23"/>
        <v>4297230</v>
      </c>
    </row>
    <row r="371" spans="1:12" ht="37.5" x14ac:dyDescent="0.55000000000000004">
      <c r="A371" s="1">
        <v>702805</v>
      </c>
      <c r="B371" s="5" t="s">
        <v>0</v>
      </c>
      <c r="C371" s="3" t="s">
        <v>323</v>
      </c>
      <c r="D371" s="4"/>
      <c r="E371" s="29">
        <v>7.7</v>
      </c>
      <c r="F371" s="30">
        <v>2.2999999999999998</v>
      </c>
      <c r="G371" s="30">
        <v>5.4</v>
      </c>
      <c r="H371" s="31">
        <v>0</v>
      </c>
      <c r="I371" s="36">
        <f t="shared" si="20"/>
        <v>2174100</v>
      </c>
      <c r="J371" s="36">
        <f t="shared" si="21"/>
        <v>652230</v>
      </c>
      <c r="K371" s="36">
        <f t="shared" si="22"/>
        <v>8008000.0000000009</v>
      </c>
      <c r="L371" s="36">
        <f t="shared" si="23"/>
        <v>6486130.0000000009</v>
      </c>
    </row>
    <row r="372" spans="1:12" ht="22.5" x14ac:dyDescent="0.55000000000000004">
      <c r="A372" s="1">
        <v>702810</v>
      </c>
      <c r="B372" s="5" t="s">
        <v>0</v>
      </c>
      <c r="C372" s="3" t="s">
        <v>324</v>
      </c>
      <c r="D372" s="4"/>
      <c r="E372" s="32">
        <v>6.91</v>
      </c>
      <c r="F372" s="29">
        <v>2.0099999999999998</v>
      </c>
      <c r="G372" s="30">
        <v>4.9000000000000004</v>
      </c>
      <c r="H372" s="31">
        <v>0</v>
      </c>
      <c r="I372" s="36">
        <f t="shared" si="20"/>
        <v>1957310</v>
      </c>
      <c r="J372" s="36">
        <f t="shared" si="21"/>
        <v>587193</v>
      </c>
      <c r="K372" s="36">
        <f t="shared" si="22"/>
        <v>7236320.0000000009</v>
      </c>
      <c r="L372" s="36">
        <f t="shared" si="23"/>
        <v>5866203.0000000009</v>
      </c>
    </row>
    <row r="373" spans="1:12" ht="22.5" x14ac:dyDescent="0.55000000000000004">
      <c r="A373" s="1">
        <v>702815</v>
      </c>
      <c r="B373" s="5" t="s">
        <v>0</v>
      </c>
      <c r="C373" s="3" t="s">
        <v>325</v>
      </c>
      <c r="D373" s="4"/>
      <c r="E373" s="29">
        <v>6.34</v>
      </c>
      <c r="F373" s="30">
        <v>1.84</v>
      </c>
      <c r="G373" s="30">
        <v>4.5</v>
      </c>
      <c r="H373" s="31">
        <v>0</v>
      </c>
      <c r="I373" s="36">
        <f t="shared" si="20"/>
        <v>1796340</v>
      </c>
      <c r="J373" s="36">
        <f t="shared" si="21"/>
        <v>538902</v>
      </c>
      <c r="K373" s="36">
        <f t="shared" si="22"/>
        <v>6643280</v>
      </c>
      <c r="L373" s="36">
        <f t="shared" si="23"/>
        <v>5385842</v>
      </c>
    </row>
    <row r="374" spans="1:12" ht="37.5" x14ac:dyDescent="0.55000000000000004">
      <c r="A374" s="1">
        <v>702819</v>
      </c>
      <c r="B374" s="5" t="s">
        <v>0</v>
      </c>
      <c r="C374" s="3" t="s">
        <v>326</v>
      </c>
      <c r="D374" s="4"/>
      <c r="E374" s="29">
        <v>7.61</v>
      </c>
      <c r="F374" s="30" t="s">
        <v>327</v>
      </c>
      <c r="G374" s="30">
        <v>5.4</v>
      </c>
      <c r="H374" s="31"/>
      <c r="I374" s="36">
        <f t="shared" si="20"/>
        <v>2156010</v>
      </c>
      <c r="J374" s="36">
        <f t="shared" si="21"/>
        <v>646803</v>
      </c>
      <c r="K374" s="36">
        <f t="shared" si="22"/>
        <v>7972720.0000000009</v>
      </c>
      <c r="L374" s="36">
        <f t="shared" si="23"/>
        <v>6463513.0000000009</v>
      </c>
    </row>
    <row r="375" spans="1:12" ht="22.5" x14ac:dyDescent="0.55000000000000004">
      <c r="A375" s="1">
        <v>702820</v>
      </c>
      <c r="B375" s="5" t="s">
        <v>0</v>
      </c>
      <c r="C375" s="3" t="s">
        <v>328</v>
      </c>
      <c r="D375" s="4"/>
      <c r="E375" s="29">
        <v>6.91</v>
      </c>
      <c r="F375" s="30">
        <v>2.0099999999999998</v>
      </c>
      <c r="G375" s="30">
        <v>4.9000000000000004</v>
      </c>
      <c r="H375" s="31">
        <v>0</v>
      </c>
      <c r="I375" s="36">
        <f t="shared" si="20"/>
        <v>1957310</v>
      </c>
      <c r="J375" s="36">
        <f t="shared" si="21"/>
        <v>587193</v>
      </c>
      <c r="K375" s="36">
        <f t="shared" si="22"/>
        <v>7236320.0000000009</v>
      </c>
      <c r="L375" s="36">
        <f t="shared" si="23"/>
        <v>5866203.0000000009</v>
      </c>
    </row>
    <row r="376" spans="1:12" ht="22.5" x14ac:dyDescent="0.55000000000000004">
      <c r="A376" s="1">
        <v>702825</v>
      </c>
      <c r="B376" s="5" t="s">
        <v>0</v>
      </c>
      <c r="C376" s="3" t="s">
        <v>329</v>
      </c>
      <c r="D376" s="4"/>
      <c r="E376" s="29">
        <v>10.59</v>
      </c>
      <c r="F376" s="30">
        <v>3.08</v>
      </c>
      <c r="G376" s="30">
        <v>7.51</v>
      </c>
      <c r="H376" s="31">
        <v>0</v>
      </c>
      <c r="I376" s="36">
        <f t="shared" si="20"/>
        <v>2999750</v>
      </c>
      <c r="J376" s="36">
        <f t="shared" si="21"/>
        <v>899925</v>
      </c>
      <c r="K376" s="36">
        <f t="shared" si="22"/>
        <v>11090520</v>
      </c>
      <c r="L376" s="36">
        <f t="shared" si="23"/>
        <v>8990695</v>
      </c>
    </row>
    <row r="377" spans="1:12" ht="22.5" x14ac:dyDescent="0.55000000000000004">
      <c r="A377" s="1">
        <v>702835</v>
      </c>
      <c r="B377" s="5" t="s">
        <v>0</v>
      </c>
      <c r="C377" s="3" t="s">
        <v>330</v>
      </c>
      <c r="D377" s="4"/>
      <c r="E377" s="29">
        <v>7.5</v>
      </c>
      <c r="F377" s="30">
        <v>2.5</v>
      </c>
      <c r="G377" s="30">
        <v>5</v>
      </c>
      <c r="H377" s="31">
        <v>0</v>
      </c>
      <c r="I377" s="36">
        <f t="shared" si="20"/>
        <v>2087500</v>
      </c>
      <c r="J377" s="36">
        <f t="shared" si="21"/>
        <v>626250</v>
      </c>
      <c r="K377" s="36">
        <f t="shared" si="22"/>
        <v>7560000</v>
      </c>
      <c r="L377" s="36">
        <f t="shared" si="23"/>
        <v>6098750</v>
      </c>
    </row>
    <row r="378" spans="1:12" ht="37.5" x14ac:dyDescent="0.55000000000000004">
      <c r="A378" s="1">
        <v>702840</v>
      </c>
      <c r="B378" s="5" t="s">
        <v>0</v>
      </c>
      <c r="C378" s="3" t="s">
        <v>538</v>
      </c>
      <c r="D378" s="4"/>
      <c r="E378" s="29">
        <v>7.61</v>
      </c>
      <c r="F378" s="30">
        <v>2.21</v>
      </c>
      <c r="G378" s="30">
        <v>5.4</v>
      </c>
      <c r="H378" s="31">
        <v>0</v>
      </c>
      <c r="I378" s="36">
        <f t="shared" si="20"/>
        <v>2156010</v>
      </c>
      <c r="J378" s="36">
        <f t="shared" si="21"/>
        <v>646803</v>
      </c>
      <c r="K378" s="36">
        <f t="shared" si="22"/>
        <v>7972720.0000000009</v>
      </c>
      <c r="L378" s="36">
        <f t="shared" si="23"/>
        <v>6463513.0000000009</v>
      </c>
    </row>
    <row r="379" spans="1:12" ht="37.5" x14ac:dyDescent="0.55000000000000004">
      <c r="A379" s="1">
        <v>702845</v>
      </c>
      <c r="B379" s="5" t="s">
        <v>0</v>
      </c>
      <c r="C379" s="3" t="s">
        <v>539</v>
      </c>
      <c r="D379" s="4"/>
      <c r="E379" s="29">
        <v>8.98</v>
      </c>
      <c r="F379" s="30">
        <v>2.61</v>
      </c>
      <c r="G379" s="30">
        <v>6.37</v>
      </c>
      <c r="H379" s="31">
        <v>0</v>
      </c>
      <c r="I379" s="36">
        <f t="shared" si="20"/>
        <v>2543900</v>
      </c>
      <c r="J379" s="36">
        <f t="shared" si="21"/>
        <v>763170</v>
      </c>
      <c r="K379" s="36">
        <f t="shared" si="22"/>
        <v>9406040</v>
      </c>
      <c r="L379" s="36">
        <f t="shared" si="23"/>
        <v>7625310</v>
      </c>
    </row>
    <row r="380" spans="1:12" ht="56.25" x14ac:dyDescent="0.55000000000000004">
      <c r="A380" s="1">
        <v>702850</v>
      </c>
      <c r="B380" s="5" t="s">
        <v>0</v>
      </c>
      <c r="C380" s="3" t="s">
        <v>540</v>
      </c>
      <c r="D380" s="4"/>
      <c r="E380" s="29">
        <v>13.27</v>
      </c>
      <c r="F380" s="30">
        <v>3.86</v>
      </c>
      <c r="G380" s="30">
        <v>9.41</v>
      </c>
      <c r="H380" s="31">
        <v>0</v>
      </c>
      <c r="I380" s="36">
        <f t="shared" si="20"/>
        <v>3758830</v>
      </c>
      <c r="J380" s="36">
        <f t="shared" si="21"/>
        <v>1127649</v>
      </c>
      <c r="K380" s="36">
        <f t="shared" si="22"/>
        <v>13896680</v>
      </c>
      <c r="L380" s="36">
        <f t="shared" si="23"/>
        <v>11265499</v>
      </c>
    </row>
    <row r="381" spans="1:12" ht="22.5" x14ac:dyDescent="0.55000000000000004">
      <c r="A381" s="1">
        <v>702855</v>
      </c>
      <c r="B381" s="5" t="s">
        <v>0</v>
      </c>
      <c r="C381" s="3" t="s">
        <v>331</v>
      </c>
      <c r="D381" s="4"/>
      <c r="E381" s="29">
        <v>7.66</v>
      </c>
      <c r="F381" s="30">
        <v>2.23</v>
      </c>
      <c r="G381" s="30">
        <v>5.43</v>
      </c>
      <c r="H381" s="31">
        <v>0</v>
      </c>
      <c r="I381" s="36">
        <f t="shared" si="20"/>
        <v>2169540</v>
      </c>
      <c r="J381" s="36">
        <f t="shared" si="21"/>
        <v>650862</v>
      </c>
      <c r="K381" s="36">
        <f t="shared" si="22"/>
        <v>8020040</v>
      </c>
      <c r="L381" s="36">
        <f t="shared" si="23"/>
        <v>6501362</v>
      </c>
    </row>
    <row r="382" spans="1:12" ht="22.5" x14ac:dyDescent="0.55000000000000004">
      <c r="A382" s="1">
        <v>702860</v>
      </c>
      <c r="B382" s="5" t="s">
        <v>0</v>
      </c>
      <c r="C382" s="3" t="s">
        <v>332</v>
      </c>
      <c r="D382" s="4"/>
      <c r="E382" s="29">
        <v>7.370000000000001</v>
      </c>
      <c r="F382" s="30">
        <v>2.14</v>
      </c>
      <c r="G382" s="30">
        <v>5.23</v>
      </c>
      <c r="H382" s="31">
        <v>0</v>
      </c>
      <c r="I382" s="36">
        <f t="shared" si="20"/>
        <v>2088050.0000000002</v>
      </c>
      <c r="J382" s="36">
        <f t="shared" si="21"/>
        <v>626415</v>
      </c>
      <c r="K382" s="36">
        <f t="shared" si="22"/>
        <v>7721560.0000000009</v>
      </c>
      <c r="L382" s="36">
        <f t="shared" si="23"/>
        <v>6259925.0000000009</v>
      </c>
    </row>
    <row r="383" spans="1:12" ht="22.5" x14ac:dyDescent="0.55000000000000004">
      <c r="A383" s="1">
        <v>702865</v>
      </c>
      <c r="B383" s="7" t="s">
        <v>0</v>
      </c>
      <c r="C383" s="3" t="s">
        <v>333</v>
      </c>
      <c r="D383" s="4"/>
      <c r="E383" s="29">
        <v>12.02</v>
      </c>
      <c r="F383" s="30">
        <v>3.49</v>
      </c>
      <c r="G383" s="30">
        <v>8.5299999999999994</v>
      </c>
      <c r="H383" s="31">
        <v>0</v>
      </c>
      <c r="I383" s="36">
        <f t="shared" si="20"/>
        <v>3405500</v>
      </c>
      <c r="J383" s="36">
        <f t="shared" si="21"/>
        <v>1021650</v>
      </c>
      <c r="K383" s="36">
        <f t="shared" si="22"/>
        <v>12593560</v>
      </c>
      <c r="L383" s="36">
        <f t="shared" si="23"/>
        <v>10209710</v>
      </c>
    </row>
    <row r="384" spans="1:12" ht="22.5" x14ac:dyDescent="0.55000000000000004">
      <c r="A384" s="1">
        <v>702870</v>
      </c>
      <c r="B384" s="9" t="s">
        <v>0</v>
      </c>
      <c r="C384" s="3" t="s">
        <v>334</v>
      </c>
      <c r="D384" s="37"/>
      <c r="E384" s="29">
        <v>10.73</v>
      </c>
      <c r="F384" s="30">
        <v>3.12</v>
      </c>
      <c r="G384" s="30">
        <v>7.61</v>
      </c>
      <c r="H384" s="31">
        <v>0</v>
      </c>
      <c r="I384" s="36">
        <f t="shared" si="20"/>
        <v>3039490</v>
      </c>
      <c r="J384" s="36">
        <f t="shared" si="21"/>
        <v>911847</v>
      </c>
      <c r="K384" s="36">
        <f t="shared" si="22"/>
        <v>11237800</v>
      </c>
      <c r="L384" s="36">
        <f t="shared" si="23"/>
        <v>9110157</v>
      </c>
    </row>
    <row r="385" spans="1:12" ht="22.5" x14ac:dyDescent="0.55000000000000004">
      <c r="A385" s="1">
        <v>702875</v>
      </c>
      <c r="B385" s="2" t="s">
        <v>0</v>
      </c>
      <c r="C385" s="3" t="s">
        <v>335</v>
      </c>
      <c r="D385" s="4"/>
      <c r="E385" s="29">
        <v>11.350000000000001</v>
      </c>
      <c r="F385" s="30">
        <v>3.3</v>
      </c>
      <c r="G385" s="30">
        <v>8.0500000000000007</v>
      </c>
      <c r="H385" s="31">
        <v>0</v>
      </c>
      <c r="I385" s="36">
        <f t="shared" si="20"/>
        <v>3215150</v>
      </c>
      <c r="J385" s="36">
        <f t="shared" si="21"/>
        <v>964545</v>
      </c>
      <c r="K385" s="36">
        <f t="shared" si="22"/>
        <v>11887400.000000002</v>
      </c>
      <c r="L385" s="36">
        <f t="shared" si="23"/>
        <v>9636795.0000000019</v>
      </c>
    </row>
    <row r="386" spans="1:12" ht="22.5" x14ac:dyDescent="0.55000000000000004">
      <c r="A386" s="1">
        <v>702876</v>
      </c>
      <c r="B386" s="5" t="s">
        <v>0</v>
      </c>
      <c r="C386" s="3" t="s">
        <v>336</v>
      </c>
      <c r="D386" s="4"/>
      <c r="E386" s="29">
        <v>11.350000000000001</v>
      </c>
      <c r="F386" s="30">
        <v>3.3</v>
      </c>
      <c r="G386" s="30">
        <v>8.0500000000000007</v>
      </c>
      <c r="H386" s="31">
        <v>0</v>
      </c>
      <c r="I386" s="36">
        <f t="shared" si="20"/>
        <v>3215150</v>
      </c>
      <c r="J386" s="36">
        <f t="shared" si="21"/>
        <v>964545</v>
      </c>
      <c r="K386" s="36">
        <f t="shared" si="22"/>
        <v>11887400.000000002</v>
      </c>
      <c r="L386" s="36">
        <f t="shared" si="23"/>
        <v>9636795.0000000019</v>
      </c>
    </row>
    <row r="387" spans="1:12" ht="22.5" x14ac:dyDescent="0.55000000000000004">
      <c r="A387" s="1">
        <v>702880</v>
      </c>
      <c r="B387" s="5" t="s">
        <v>0</v>
      </c>
      <c r="C387" s="3" t="s">
        <v>337</v>
      </c>
      <c r="D387" s="4"/>
      <c r="E387" s="29">
        <v>17.649999999999999</v>
      </c>
      <c r="F387" s="30">
        <v>5.13</v>
      </c>
      <c r="G387" s="30">
        <v>12.52</v>
      </c>
      <c r="H387" s="31">
        <v>0</v>
      </c>
      <c r="I387" s="36">
        <f t="shared" si="20"/>
        <v>4999970</v>
      </c>
      <c r="J387" s="36">
        <f t="shared" si="21"/>
        <v>1499991</v>
      </c>
      <c r="K387" s="36">
        <f t="shared" si="22"/>
        <v>18487280</v>
      </c>
      <c r="L387" s="36">
        <f t="shared" si="23"/>
        <v>14987301</v>
      </c>
    </row>
    <row r="388" spans="1:12" ht="22.5" x14ac:dyDescent="0.55000000000000004">
      <c r="A388" s="1">
        <v>702885</v>
      </c>
      <c r="B388" s="5" t="s">
        <v>0</v>
      </c>
      <c r="C388" s="3" t="s">
        <v>338</v>
      </c>
      <c r="D388" s="4"/>
      <c r="E388" s="29">
        <v>6.91</v>
      </c>
      <c r="F388" s="30">
        <v>2.0099999999999998</v>
      </c>
      <c r="G388" s="30">
        <v>4.9000000000000004</v>
      </c>
      <c r="H388" s="31">
        <v>0</v>
      </c>
      <c r="I388" s="36">
        <f t="shared" si="20"/>
        <v>1957310</v>
      </c>
      <c r="J388" s="36">
        <f t="shared" si="21"/>
        <v>587193</v>
      </c>
      <c r="K388" s="36">
        <f t="shared" si="22"/>
        <v>7236320.0000000009</v>
      </c>
      <c r="L388" s="36">
        <f t="shared" si="23"/>
        <v>5866203.0000000009</v>
      </c>
    </row>
    <row r="389" spans="1:12" ht="22.5" x14ac:dyDescent="0.55000000000000004">
      <c r="A389" s="1">
        <v>702890</v>
      </c>
      <c r="B389" s="5" t="s">
        <v>0</v>
      </c>
      <c r="C389" s="3" t="s">
        <v>339</v>
      </c>
      <c r="D389" s="4"/>
      <c r="E389" s="29">
        <v>7.3599999999999994</v>
      </c>
      <c r="F389" s="30">
        <v>2.14</v>
      </c>
      <c r="G389" s="30">
        <v>5.22</v>
      </c>
      <c r="H389" s="31">
        <v>0</v>
      </c>
      <c r="I389" s="36">
        <f t="shared" ref="I389:I452" si="24">(F389*201000)+(G389*317000)</f>
        <v>2084880</v>
      </c>
      <c r="J389" s="36">
        <f t="shared" ref="J389:J452" si="25">I389*30%</f>
        <v>625464</v>
      </c>
      <c r="K389" s="36">
        <f t="shared" ref="K389:K452" si="26">(F389*392000)+(G389*1316000)</f>
        <v>7708400</v>
      </c>
      <c r="L389" s="36">
        <f t="shared" ref="L389:L452" si="27">K389-(I389*70%)</f>
        <v>6248984</v>
      </c>
    </row>
    <row r="390" spans="1:12" ht="22.5" x14ac:dyDescent="0.55000000000000004">
      <c r="A390" s="1">
        <v>702895</v>
      </c>
      <c r="B390" s="5" t="s">
        <v>0</v>
      </c>
      <c r="C390" s="3" t="s">
        <v>340</v>
      </c>
      <c r="D390" s="4"/>
      <c r="E390" s="29">
        <v>11.41</v>
      </c>
      <c r="F390" s="30">
        <v>3.32</v>
      </c>
      <c r="G390" s="30">
        <v>8.09</v>
      </c>
      <c r="H390" s="31">
        <v>0</v>
      </c>
      <c r="I390" s="36">
        <f t="shared" si="24"/>
        <v>3231850</v>
      </c>
      <c r="J390" s="36">
        <f t="shared" si="25"/>
        <v>969555</v>
      </c>
      <c r="K390" s="36">
        <f t="shared" si="26"/>
        <v>11947880</v>
      </c>
      <c r="L390" s="36">
        <f t="shared" si="27"/>
        <v>9685585</v>
      </c>
    </row>
    <row r="391" spans="1:12" ht="56.25" x14ac:dyDescent="0.55000000000000004">
      <c r="A391" s="1">
        <v>702900</v>
      </c>
      <c r="B391" s="5" t="s">
        <v>0</v>
      </c>
      <c r="C391" s="3" t="s">
        <v>341</v>
      </c>
      <c r="D391" s="4"/>
      <c r="E391" s="29">
        <v>4.5999999999999996</v>
      </c>
      <c r="F391" s="30">
        <v>1.34</v>
      </c>
      <c r="G391" s="30">
        <v>3.26</v>
      </c>
      <c r="H391" s="31">
        <v>0</v>
      </c>
      <c r="I391" s="36">
        <f t="shared" si="24"/>
        <v>1302760</v>
      </c>
      <c r="J391" s="36">
        <f t="shared" si="25"/>
        <v>390828</v>
      </c>
      <c r="K391" s="36">
        <f t="shared" si="26"/>
        <v>4815440</v>
      </c>
      <c r="L391" s="36">
        <f t="shared" si="27"/>
        <v>3903508</v>
      </c>
    </row>
    <row r="392" spans="1:12" ht="37.5" x14ac:dyDescent="0.55000000000000004">
      <c r="A392" s="1">
        <v>702905</v>
      </c>
      <c r="B392" s="5" t="s">
        <v>0</v>
      </c>
      <c r="C392" s="3" t="s">
        <v>342</v>
      </c>
      <c r="D392" s="4"/>
      <c r="E392" s="29">
        <v>6.9</v>
      </c>
      <c r="F392" s="30">
        <v>2</v>
      </c>
      <c r="G392" s="30">
        <v>4.9000000000000004</v>
      </c>
      <c r="H392" s="31">
        <v>0</v>
      </c>
      <c r="I392" s="36">
        <f t="shared" si="24"/>
        <v>1955300</v>
      </c>
      <c r="J392" s="36">
        <f t="shared" si="25"/>
        <v>586590</v>
      </c>
      <c r="K392" s="36">
        <f t="shared" si="26"/>
        <v>7232400.0000000009</v>
      </c>
      <c r="L392" s="36">
        <f t="shared" si="27"/>
        <v>5863690.0000000009</v>
      </c>
    </row>
    <row r="393" spans="1:12" ht="37.5" x14ac:dyDescent="0.55000000000000004">
      <c r="A393" s="1">
        <v>702915</v>
      </c>
      <c r="B393" s="5" t="s">
        <v>0</v>
      </c>
      <c r="C393" s="3" t="s">
        <v>343</v>
      </c>
      <c r="D393" s="4"/>
      <c r="E393" s="29">
        <v>6.91</v>
      </c>
      <c r="F393" s="30">
        <v>2.0099999999999998</v>
      </c>
      <c r="G393" s="30">
        <v>4.9000000000000004</v>
      </c>
      <c r="H393" s="31">
        <v>0</v>
      </c>
      <c r="I393" s="36">
        <f t="shared" si="24"/>
        <v>1957310</v>
      </c>
      <c r="J393" s="36">
        <f t="shared" si="25"/>
        <v>587193</v>
      </c>
      <c r="K393" s="36">
        <f t="shared" si="26"/>
        <v>7236320.0000000009</v>
      </c>
      <c r="L393" s="36">
        <f t="shared" si="27"/>
        <v>5866203.0000000009</v>
      </c>
    </row>
    <row r="394" spans="1:12" ht="22.5" x14ac:dyDescent="0.55000000000000004">
      <c r="A394" s="1">
        <v>702920</v>
      </c>
      <c r="B394" s="5" t="s">
        <v>0</v>
      </c>
      <c r="C394" s="3" t="s">
        <v>344</v>
      </c>
      <c r="D394" s="4"/>
      <c r="E394" s="29">
        <v>7.5</v>
      </c>
      <c r="F394" s="30">
        <v>3</v>
      </c>
      <c r="G394" s="30">
        <v>4.5</v>
      </c>
      <c r="H394" s="31">
        <v>0</v>
      </c>
      <c r="I394" s="36">
        <f t="shared" si="24"/>
        <v>2029500</v>
      </c>
      <c r="J394" s="36">
        <f t="shared" si="25"/>
        <v>608850</v>
      </c>
      <c r="K394" s="36">
        <f t="shared" si="26"/>
        <v>7098000</v>
      </c>
      <c r="L394" s="36">
        <f t="shared" si="27"/>
        <v>5677350</v>
      </c>
    </row>
    <row r="395" spans="1:12" ht="22.5" x14ac:dyDescent="0.55000000000000004">
      <c r="A395" s="1">
        <v>702925</v>
      </c>
      <c r="B395" s="5" t="s">
        <v>0</v>
      </c>
      <c r="C395" s="3" t="s">
        <v>345</v>
      </c>
      <c r="D395" s="4"/>
      <c r="E395" s="29">
        <v>7.5</v>
      </c>
      <c r="F395" s="30">
        <v>3</v>
      </c>
      <c r="G395" s="30">
        <v>4.5</v>
      </c>
      <c r="H395" s="31">
        <v>0</v>
      </c>
      <c r="I395" s="36">
        <f t="shared" si="24"/>
        <v>2029500</v>
      </c>
      <c r="J395" s="36">
        <f t="shared" si="25"/>
        <v>608850</v>
      </c>
      <c r="K395" s="36">
        <f t="shared" si="26"/>
        <v>7098000</v>
      </c>
      <c r="L395" s="36">
        <f t="shared" si="27"/>
        <v>5677350</v>
      </c>
    </row>
    <row r="396" spans="1:12" ht="22.5" x14ac:dyDescent="0.55000000000000004">
      <c r="A396" s="1">
        <v>702930</v>
      </c>
      <c r="B396" s="5" t="s">
        <v>0</v>
      </c>
      <c r="C396" s="3" t="s">
        <v>346</v>
      </c>
      <c r="D396" s="4"/>
      <c r="E396" s="29">
        <v>7.5</v>
      </c>
      <c r="F396" s="30">
        <v>3</v>
      </c>
      <c r="G396" s="30">
        <v>4.5</v>
      </c>
      <c r="H396" s="31">
        <v>0</v>
      </c>
      <c r="I396" s="36">
        <f t="shared" si="24"/>
        <v>2029500</v>
      </c>
      <c r="J396" s="36">
        <f t="shared" si="25"/>
        <v>608850</v>
      </c>
      <c r="K396" s="36">
        <f t="shared" si="26"/>
        <v>7098000</v>
      </c>
      <c r="L396" s="36">
        <f t="shared" si="27"/>
        <v>5677350</v>
      </c>
    </row>
    <row r="397" spans="1:12" ht="22.5" x14ac:dyDescent="0.55000000000000004">
      <c r="A397" s="1">
        <v>702935</v>
      </c>
      <c r="B397" s="5" t="s">
        <v>0</v>
      </c>
      <c r="C397" s="3" t="s">
        <v>347</v>
      </c>
      <c r="D397" s="4"/>
      <c r="E397" s="29">
        <v>7.5</v>
      </c>
      <c r="F397" s="30">
        <v>3</v>
      </c>
      <c r="G397" s="30">
        <v>4.5</v>
      </c>
      <c r="H397" s="31">
        <v>0</v>
      </c>
      <c r="I397" s="36">
        <f t="shared" si="24"/>
        <v>2029500</v>
      </c>
      <c r="J397" s="36">
        <f t="shared" si="25"/>
        <v>608850</v>
      </c>
      <c r="K397" s="36">
        <f t="shared" si="26"/>
        <v>7098000</v>
      </c>
      <c r="L397" s="36">
        <f t="shared" si="27"/>
        <v>5677350</v>
      </c>
    </row>
    <row r="398" spans="1:12" ht="22.5" x14ac:dyDescent="0.55000000000000004">
      <c r="A398" s="1">
        <v>702940</v>
      </c>
      <c r="B398" s="5" t="s">
        <v>0</v>
      </c>
      <c r="C398" s="3" t="s">
        <v>348</v>
      </c>
      <c r="D398" s="4"/>
      <c r="E398" s="29">
        <v>9.5</v>
      </c>
      <c r="F398" s="30">
        <v>3.5</v>
      </c>
      <c r="G398" s="30">
        <v>6</v>
      </c>
      <c r="H398" s="31">
        <v>0</v>
      </c>
      <c r="I398" s="36">
        <f t="shared" si="24"/>
        <v>2605500</v>
      </c>
      <c r="J398" s="36">
        <f t="shared" si="25"/>
        <v>781650</v>
      </c>
      <c r="K398" s="36">
        <f t="shared" si="26"/>
        <v>9268000</v>
      </c>
      <c r="L398" s="36">
        <f t="shared" si="27"/>
        <v>7444150</v>
      </c>
    </row>
    <row r="399" spans="1:12" ht="37.5" x14ac:dyDescent="0.55000000000000004">
      <c r="A399" s="1">
        <v>702945</v>
      </c>
      <c r="B399" s="5" t="s">
        <v>0</v>
      </c>
      <c r="C399" s="3" t="s">
        <v>349</v>
      </c>
      <c r="D399" s="4"/>
      <c r="E399" s="29">
        <v>11.5</v>
      </c>
      <c r="F399" s="30">
        <v>4.5</v>
      </c>
      <c r="G399" s="30">
        <v>7</v>
      </c>
      <c r="H399" s="31">
        <v>0</v>
      </c>
      <c r="I399" s="36">
        <f t="shared" si="24"/>
        <v>3123500</v>
      </c>
      <c r="J399" s="36">
        <f t="shared" si="25"/>
        <v>937050</v>
      </c>
      <c r="K399" s="36">
        <f t="shared" si="26"/>
        <v>10976000</v>
      </c>
      <c r="L399" s="36">
        <f t="shared" si="27"/>
        <v>8789550</v>
      </c>
    </row>
    <row r="400" spans="1:12" ht="22.5" x14ac:dyDescent="0.55000000000000004">
      <c r="A400" s="1">
        <v>702950</v>
      </c>
      <c r="B400" s="5" t="s">
        <v>0</v>
      </c>
      <c r="C400" s="3" t="s">
        <v>350</v>
      </c>
      <c r="D400" s="4"/>
      <c r="E400" s="29">
        <v>9.5</v>
      </c>
      <c r="F400" s="30">
        <v>3.5</v>
      </c>
      <c r="G400" s="30">
        <v>6</v>
      </c>
      <c r="H400" s="31">
        <v>0</v>
      </c>
      <c r="I400" s="36">
        <f t="shared" si="24"/>
        <v>2605500</v>
      </c>
      <c r="J400" s="36">
        <f t="shared" si="25"/>
        <v>781650</v>
      </c>
      <c r="K400" s="36">
        <f t="shared" si="26"/>
        <v>9268000</v>
      </c>
      <c r="L400" s="36">
        <f t="shared" si="27"/>
        <v>7444150</v>
      </c>
    </row>
    <row r="401" spans="1:12" ht="22.5" x14ac:dyDescent="0.55000000000000004">
      <c r="A401" s="1">
        <v>702955</v>
      </c>
      <c r="B401" s="5" t="s">
        <v>0</v>
      </c>
      <c r="C401" s="3" t="s">
        <v>351</v>
      </c>
      <c r="D401" s="4"/>
      <c r="E401" s="29">
        <v>9.5</v>
      </c>
      <c r="F401" s="30">
        <v>3.5</v>
      </c>
      <c r="G401" s="30">
        <v>6</v>
      </c>
      <c r="H401" s="31">
        <v>0</v>
      </c>
      <c r="I401" s="36">
        <f t="shared" si="24"/>
        <v>2605500</v>
      </c>
      <c r="J401" s="36">
        <f t="shared" si="25"/>
        <v>781650</v>
      </c>
      <c r="K401" s="36">
        <f t="shared" si="26"/>
        <v>9268000</v>
      </c>
      <c r="L401" s="36">
        <f t="shared" si="27"/>
        <v>7444150</v>
      </c>
    </row>
    <row r="402" spans="1:12" ht="22.5" x14ac:dyDescent="0.55000000000000004">
      <c r="A402" s="1">
        <v>702960</v>
      </c>
      <c r="B402" s="5" t="s">
        <v>0</v>
      </c>
      <c r="C402" s="3" t="s">
        <v>352</v>
      </c>
      <c r="D402" s="4"/>
      <c r="E402" s="29">
        <v>9.5</v>
      </c>
      <c r="F402" s="30">
        <v>3.5</v>
      </c>
      <c r="G402" s="30">
        <v>6</v>
      </c>
      <c r="H402" s="31">
        <v>0</v>
      </c>
      <c r="I402" s="36">
        <f t="shared" si="24"/>
        <v>2605500</v>
      </c>
      <c r="J402" s="36">
        <f t="shared" si="25"/>
        <v>781650</v>
      </c>
      <c r="K402" s="36">
        <f t="shared" si="26"/>
        <v>9268000</v>
      </c>
      <c r="L402" s="36">
        <f t="shared" si="27"/>
        <v>7444150</v>
      </c>
    </row>
    <row r="403" spans="1:12" ht="37.5" x14ac:dyDescent="0.55000000000000004">
      <c r="A403" s="1">
        <v>702965</v>
      </c>
      <c r="B403" s="5" t="s">
        <v>0</v>
      </c>
      <c r="C403" s="3" t="s">
        <v>353</v>
      </c>
      <c r="D403" s="4"/>
      <c r="E403" s="29">
        <v>11.5</v>
      </c>
      <c r="F403" s="30">
        <v>4.5</v>
      </c>
      <c r="G403" s="30">
        <v>7</v>
      </c>
      <c r="H403" s="31">
        <v>0</v>
      </c>
      <c r="I403" s="36">
        <f t="shared" si="24"/>
        <v>3123500</v>
      </c>
      <c r="J403" s="36">
        <f t="shared" si="25"/>
        <v>937050</v>
      </c>
      <c r="K403" s="36">
        <f t="shared" si="26"/>
        <v>10976000</v>
      </c>
      <c r="L403" s="36">
        <f t="shared" si="27"/>
        <v>8789550</v>
      </c>
    </row>
    <row r="404" spans="1:12" ht="37.5" x14ac:dyDescent="0.55000000000000004">
      <c r="A404" s="1">
        <v>702970</v>
      </c>
      <c r="B404" s="5" t="s">
        <v>0</v>
      </c>
      <c r="C404" s="3" t="s">
        <v>354</v>
      </c>
      <c r="D404" s="4"/>
      <c r="E404" s="29">
        <v>11.5</v>
      </c>
      <c r="F404" s="30">
        <v>4.5</v>
      </c>
      <c r="G404" s="30">
        <v>7</v>
      </c>
      <c r="H404" s="31">
        <v>0</v>
      </c>
      <c r="I404" s="36">
        <f t="shared" si="24"/>
        <v>3123500</v>
      </c>
      <c r="J404" s="36">
        <f t="shared" si="25"/>
        <v>937050</v>
      </c>
      <c r="K404" s="36">
        <f t="shared" si="26"/>
        <v>10976000</v>
      </c>
      <c r="L404" s="36">
        <f t="shared" si="27"/>
        <v>8789550</v>
      </c>
    </row>
    <row r="405" spans="1:12" ht="22.5" x14ac:dyDescent="0.55000000000000004">
      <c r="A405" s="1">
        <v>702975</v>
      </c>
      <c r="B405" s="5" t="s">
        <v>0</v>
      </c>
      <c r="C405" s="3" t="s">
        <v>355</v>
      </c>
      <c r="D405" s="4"/>
      <c r="E405" s="29">
        <v>11.5</v>
      </c>
      <c r="F405" s="30">
        <v>4.5</v>
      </c>
      <c r="G405" s="30">
        <v>7</v>
      </c>
      <c r="H405" s="31">
        <v>0</v>
      </c>
      <c r="I405" s="36">
        <f t="shared" si="24"/>
        <v>3123500</v>
      </c>
      <c r="J405" s="36">
        <f t="shared" si="25"/>
        <v>937050</v>
      </c>
      <c r="K405" s="36">
        <f t="shared" si="26"/>
        <v>10976000</v>
      </c>
      <c r="L405" s="36">
        <f t="shared" si="27"/>
        <v>8789550</v>
      </c>
    </row>
    <row r="406" spans="1:12" ht="22.5" x14ac:dyDescent="0.55000000000000004">
      <c r="A406" s="1">
        <v>702980</v>
      </c>
      <c r="B406" s="5" t="s">
        <v>0</v>
      </c>
      <c r="C406" s="3" t="s">
        <v>356</v>
      </c>
      <c r="D406" s="4" t="s">
        <v>312</v>
      </c>
      <c r="E406" s="29">
        <v>13</v>
      </c>
      <c r="F406" s="30">
        <v>5</v>
      </c>
      <c r="G406" s="30">
        <v>8</v>
      </c>
      <c r="H406" s="31">
        <v>0</v>
      </c>
      <c r="I406" s="36">
        <f t="shared" si="24"/>
        <v>3541000</v>
      </c>
      <c r="J406" s="36">
        <f t="shared" si="25"/>
        <v>1062300</v>
      </c>
      <c r="K406" s="36">
        <f t="shared" si="26"/>
        <v>12488000</v>
      </c>
      <c r="L406" s="36">
        <f t="shared" si="27"/>
        <v>10009300</v>
      </c>
    </row>
    <row r="407" spans="1:12" ht="22.5" x14ac:dyDescent="0.55000000000000004">
      <c r="A407" s="1">
        <v>702985</v>
      </c>
      <c r="B407" s="5" t="s">
        <v>0</v>
      </c>
      <c r="C407" s="3" t="s">
        <v>357</v>
      </c>
      <c r="D407" s="4"/>
      <c r="E407" s="29">
        <v>5.67</v>
      </c>
      <c r="F407" s="30">
        <v>1.65</v>
      </c>
      <c r="G407" s="30">
        <v>4.0199999999999996</v>
      </c>
      <c r="H407" s="31">
        <v>0</v>
      </c>
      <c r="I407" s="36">
        <f t="shared" si="24"/>
        <v>1605989.9999999998</v>
      </c>
      <c r="J407" s="36">
        <f t="shared" si="25"/>
        <v>481796.99999999988</v>
      </c>
      <c r="K407" s="36">
        <f t="shared" si="26"/>
        <v>5937119.9999999991</v>
      </c>
      <c r="L407" s="36">
        <f t="shared" si="27"/>
        <v>4812926.9999999991</v>
      </c>
    </row>
    <row r="408" spans="1:12" ht="22.5" x14ac:dyDescent="0.55000000000000004">
      <c r="A408" s="1">
        <v>702990</v>
      </c>
      <c r="B408" s="5" t="s">
        <v>0</v>
      </c>
      <c r="C408" s="3" t="s">
        <v>358</v>
      </c>
      <c r="D408" s="4"/>
      <c r="E408" s="29">
        <v>5.67</v>
      </c>
      <c r="F408" s="30">
        <v>1.65</v>
      </c>
      <c r="G408" s="30">
        <v>4.0199999999999996</v>
      </c>
      <c r="H408" s="31">
        <v>0</v>
      </c>
      <c r="I408" s="36">
        <f t="shared" si="24"/>
        <v>1605989.9999999998</v>
      </c>
      <c r="J408" s="36">
        <f t="shared" si="25"/>
        <v>481796.99999999988</v>
      </c>
      <c r="K408" s="36">
        <f t="shared" si="26"/>
        <v>5937119.9999999991</v>
      </c>
      <c r="L408" s="36">
        <f t="shared" si="27"/>
        <v>4812926.9999999991</v>
      </c>
    </row>
    <row r="409" spans="1:12" ht="22.5" x14ac:dyDescent="0.55000000000000004">
      <c r="A409" s="1">
        <v>702995</v>
      </c>
      <c r="B409" s="5" t="s">
        <v>0</v>
      </c>
      <c r="C409" s="3" t="s">
        <v>359</v>
      </c>
      <c r="D409" s="4"/>
      <c r="E409" s="29">
        <v>6.68</v>
      </c>
      <c r="F409" s="30">
        <v>1.94</v>
      </c>
      <c r="G409" s="30">
        <v>4.74</v>
      </c>
      <c r="H409" s="31">
        <v>0</v>
      </c>
      <c r="I409" s="36">
        <f t="shared" si="24"/>
        <v>1892520</v>
      </c>
      <c r="J409" s="36">
        <f t="shared" si="25"/>
        <v>567756</v>
      </c>
      <c r="K409" s="36">
        <f t="shared" si="26"/>
        <v>6998320</v>
      </c>
      <c r="L409" s="36">
        <f t="shared" si="27"/>
        <v>5673556</v>
      </c>
    </row>
    <row r="410" spans="1:12" ht="22.5" x14ac:dyDescent="0.55000000000000004">
      <c r="A410" s="1">
        <v>703000</v>
      </c>
      <c r="B410" s="5" t="s">
        <v>0</v>
      </c>
      <c r="C410" s="3" t="s">
        <v>360</v>
      </c>
      <c r="D410" s="4"/>
      <c r="E410" s="29">
        <v>7.9399999999999995</v>
      </c>
      <c r="F410" s="30">
        <v>2.31</v>
      </c>
      <c r="G410" s="30">
        <v>5.63</v>
      </c>
      <c r="H410" s="31">
        <v>0</v>
      </c>
      <c r="I410" s="36">
        <f t="shared" si="24"/>
        <v>2249020</v>
      </c>
      <c r="J410" s="36">
        <f t="shared" si="25"/>
        <v>674706</v>
      </c>
      <c r="K410" s="36">
        <f t="shared" si="26"/>
        <v>8314600</v>
      </c>
      <c r="L410" s="36">
        <f t="shared" si="27"/>
        <v>6740286</v>
      </c>
    </row>
    <row r="411" spans="1:12" ht="22.5" x14ac:dyDescent="0.55000000000000004">
      <c r="A411" s="1">
        <v>703005</v>
      </c>
      <c r="B411" s="5" t="s">
        <v>0</v>
      </c>
      <c r="C411" s="3" t="s">
        <v>361</v>
      </c>
      <c r="D411" s="4"/>
      <c r="E411" s="29">
        <v>5.7</v>
      </c>
      <c r="F411" s="30">
        <v>1.7</v>
      </c>
      <c r="G411" s="30">
        <v>4</v>
      </c>
      <c r="H411" s="31">
        <v>0</v>
      </c>
      <c r="I411" s="36">
        <f t="shared" si="24"/>
        <v>1609700</v>
      </c>
      <c r="J411" s="36">
        <f t="shared" si="25"/>
        <v>482910</v>
      </c>
      <c r="K411" s="36">
        <f t="shared" si="26"/>
        <v>5930400</v>
      </c>
      <c r="L411" s="36">
        <f t="shared" si="27"/>
        <v>4803610</v>
      </c>
    </row>
    <row r="412" spans="1:12" ht="22.5" x14ac:dyDescent="0.55000000000000004">
      <c r="A412" s="1">
        <v>703010</v>
      </c>
      <c r="B412" s="5" t="s">
        <v>0</v>
      </c>
      <c r="C412" s="3" t="s">
        <v>362</v>
      </c>
      <c r="D412" s="4"/>
      <c r="E412" s="29">
        <v>6.68</v>
      </c>
      <c r="F412" s="30">
        <v>1.94</v>
      </c>
      <c r="G412" s="30">
        <v>4.74</v>
      </c>
      <c r="H412" s="31">
        <v>0</v>
      </c>
      <c r="I412" s="36">
        <f t="shared" si="24"/>
        <v>1892520</v>
      </c>
      <c r="J412" s="36">
        <f t="shared" si="25"/>
        <v>567756</v>
      </c>
      <c r="K412" s="36">
        <f t="shared" si="26"/>
        <v>6998320</v>
      </c>
      <c r="L412" s="36">
        <f t="shared" si="27"/>
        <v>5673556</v>
      </c>
    </row>
    <row r="413" spans="1:12" ht="22.5" x14ac:dyDescent="0.55000000000000004">
      <c r="A413" s="1">
        <v>703015</v>
      </c>
      <c r="B413" s="5" t="s">
        <v>0</v>
      </c>
      <c r="C413" s="3" t="s">
        <v>363</v>
      </c>
      <c r="D413" s="4"/>
      <c r="E413" s="29">
        <v>7.9399999999999995</v>
      </c>
      <c r="F413" s="30">
        <v>2.31</v>
      </c>
      <c r="G413" s="30">
        <v>5.63</v>
      </c>
      <c r="H413" s="31">
        <v>0</v>
      </c>
      <c r="I413" s="36">
        <f t="shared" si="24"/>
        <v>2249020</v>
      </c>
      <c r="J413" s="36">
        <f t="shared" si="25"/>
        <v>674706</v>
      </c>
      <c r="K413" s="36">
        <f t="shared" si="26"/>
        <v>8314600</v>
      </c>
      <c r="L413" s="36">
        <f t="shared" si="27"/>
        <v>6740286</v>
      </c>
    </row>
    <row r="414" spans="1:12" ht="22.5" x14ac:dyDescent="0.55000000000000004">
      <c r="A414" s="1">
        <v>703020</v>
      </c>
      <c r="B414" s="5" t="s">
        <v>0</v>
      </c>
      <c r="C414" s="3" t="s">
        <v>364</v>
      </c>
      <c r="D414" s="4"/>
      <c r="E414" s="29">
        <v>6.29</v>
      </c>
      <c r="F414" s="30">
        <v>1.83</v>
      </c>
      <c r="G414" s="30">
        <v>4.46</v>
      </c>
      <c r="H414" s="31">
        <v>0</v>
      </c>
      <c r="I414" s="36">
        <f t="shared" si="24"/>
        <v>1781650</v>
      </c>
      <c r="J414" s="36">
        <f t="shared" si="25"/>
        <v>534495</v>
      </c>
      <c r="K414" s="36">
        <f t="shared" si="26"/>
        <v>6586720</v>
      </c>
      <c r="L414" s="36">
        <f t="shared" si="27"/>
        <v>5339565</v>
      </c>
    </row>
    <row r="415" spans="1:12" ht="22.5" x14ac:dyDescent="0.55000000000000004">
      <c r="A415" s="1">
        <v>703025</v>
      </c>
      <c r="B415" s="5" t="s">
        <v>0</v>
      </c>
      <c r="C415" s="3" t="s">
        <v>365</v>
      </c>
      <c r="D415" s="4"/>
      <c r="E415" s="29">
        <v>5.58</v>
      </c>
      <c r="F415" s="30">
        <v>1.89</v>
      </c>
      <c r="G415" s="30">
        <v>3.69</v>
      </c>
      <c r="H415" s="31">
        <v>0</v>
      </c>
      <c r="I415" s="36">
        <f t="shared" si="24"/>
        <v>1549620</v>
      </c>
      <c r="J415" s="36">
        <f t="shared" si="25"/>
        <v>464886</v>
      </c>
      <c r="K415" s="36">
        <f t="shared" si="26"/>
        <v>5596920</v>
      </c>
      <c r="L415" s="36">
        <f t="shared" si="27"/>
        <v>4512186</v>
      </c>
    </row>
    <row r="416" spans="1:12" ht="22.5" x14ac:dyDescent="0.55000000000000004">
      <c r="A416" s="1">
        <v>703030</v>
      </c>
      <c r="B416" s="5" t="s">
        <v>0</v>
      </c>
      <c r="C416" s="3" t="s">
        <v>366</v>
      </c>
      <c r="D416" s="4"/>
      <c r="E416" s="29">
        <v>7.66</v>
      </c>
      <c r="F416" s="30">
        <v>2.23</v>
      </c>
      <c r="G416" s="30">
        <v>5.43</v>
      </c>
      <c r="H416" s="31">
        <v>0</v>
      </c>
      <c r="I416" s="36">
        <f t="shared" si="24"/>
        <v>2169540</v>
      </c>
      <c r="J416" s="36">
        <f t="shared" si="25"/>
        <v>650862</v>
      </c>
      <c r="K416" s="36">
        <f t="shared" si="26"/>
        <v>8020040</v>
      </c>
      <c r="L416" s="36">
        <f t="shared" si="27"/>
        <v>6501362</v>
      </c>
    </row>
    <row r="417" spans="1:12" ht="37.5" x14ac:dyDescent="0.55000000000000004">
      <c r="A417" s="1">
        <v>703035</v>
      </c>
      <c r="B417" s="5" t="s">
        <v>0</v>
      </c>
      <c r="C417" s="3" t="s">
        <v>367</v>
      </c>
      <c r="D417" s="4"/>
      <c r="E417" s="29">
        <v>8.4</v>
      </c>
      <c r="F417" s="30">
        <v>2.4</v>
      </c>
      <c r="G417" s="30">
        <v>6</v>
      </c>
      <c r="H417" s="31">
        <v>0</v>
      </c>
      <c r="I417" s="36">
        <f t="shared" si="24"/>
        <v>2384400</v>
      </c>
      <c r="J417" s="36">
        <f t="shared" si="25"/>
        <v>715320</v>
      </c>
      <c r="K417" s="36">
        <f t="shared" si="26"/>
        <v>8836800</v>
      </c>
      <c r="L417" s="36">
        <f t="shared" si="27"/>
        <v>7167720</v>
      </c>
    </row>
    <row r="418" spans="1:12" ht="22.5" x14ac:dyDescent="0.55000000000000004">
      <c r="A418" s="1">
        <v>703040</v>
      </c>
      <c r="B418" s="5" t="s">
        <v>89</v>
      </c>
      <c r="C418" s="3" t="s">
        <v>541</v>
      </c>
      <c r="D418" s="4"/>
      <c r="E418" s="29">
        <v>8</v>
      </c>
      <c r="F418" s="30">
        <v>3</v>
      </c>
      <c r="G418" s="30">
        <v>5</v>
      </c>
      <c r="H418" s="31">
        <v>0</v>
      </c>
      <c r="I418" s="36">
        <f t="shared" si="24"/>
        <v>2188000</v>
      </c>
      <c r="J418" s="36"/>
      <c r="K418" s="36">
        <f t="shared" si="26"/>
        <v>7756000</v>
      </c>
      <c r="L418" s="36"/>
    </row>
    <row r="419" spans="1:12" ht="37.5" x14ac:dyDescent="0.55000000000000004">
      <c r="A419" s="1">
        <v>703042</v>
      </c>
      <c r="B419" s="5" t="s">
        <v>89</v>
      </c>
      <c r="C419" s="3" t="s">
        <v>542</v>
      </c>
      <c r="D419" s="4"/>
      <c r="E419" s="29">
        <v>9</v>
      </c>
      <c r="F419" s="30">
        <v>3.5</v>
      </c>
      <c r="G419" s="30">
        <v>5.5</v>
      </c>
      <c r="H419" s="31">
        <v>0</v>
      </c>
      <c r="I419" s="36">
        <f t="shared" si="24"/>
        <v>2447000</v>
      </c>
      <c r="J419" s="36"/>
      <c r="K419" s="36">
        <f t="shared" si="26"/>
        <v>8610000</v>
      </c>
      <c r="L419" s="36"/>
    </row>
    <row r="420" spans="1:12" ht="37.5" x14ac:dyDescent="0.55000000000000004">
      <c r="A420" s="1">
        <v>703044</v>
      </c>
      <c r="B420" s="5" t="s">
        <v>89</v>
      </c>
      <c r="C420" s="3" t="s">
        <v>543</v>
      </c>
      <c r="D420" s="4"/>
      <c r="E420" s="29">
        <v>11</v>
      </c>
      <c r="F420" s="30">
        <v>4</v>
      </c>
      <c r="G420" s="30">
        <v>7</v>
      </c>
      <c r="H420" s="31">
        <v>0</v>
      </c>
      <c r="I420" s="36">
        <f t="shared" si="24"/>
        <v>3023000</v>
      </c>
      <c r="J420" s="36"/>
      <c r="K420" s="36">
        <f t="shared" si="26"/>
        <v>10780000</v>
      </c>
      <c r="L420" s="36"/>
    </row>
    <row r="421" spans="1:12" ht="37.5" x14ac:dyDescent="0.55000000000000004">
      <c r="A421" s="1">
        <v>703060</v>
      </c>
      <c r="B421" s="5" t="s">
        <v>140</v>
      </c>
      <c r="C421" s="3" t="s">
        <v>544</v>
      </c>
      <c r="D421" s="4"/>
      <c r="E421" s="29" t="s">
        <v>90</v>
      </c>
      <c r="F421" s="30"/>
      <c r="G421" s="30"/>
      <c r="H421" s="31" t="s">
        <v>545</v>
      </c>
      <c r="I421" s="36">
        <f t="shared" si="24"/>
        <v>0</v>
      </c>
      <c r="J421" s="36">
        <f t="shared" si="25"/>
        <v>0</v>
      </c>
      <c r="K421" s="36">
        <f t="shared" si="26"/>
        <v>0</v>
      </c>
      <c r="L421" s="36">
        <f t="shared" si="27"/>
        <v>0</v>
      </c>
    </row>
    <row r="422" spans="1:12" ht="22.5" x14ac:dyDescent="0.55000000000000004">
      <c r="A422" s="1">
        <v>704000</v>
      </c>
      <c r="B422" s="5" t="s">
        <v>0</v>
      </c>
      <c r="C422" s="3" t="s">
        <v>546</v>
      </c>
      <c r="D422" s="4"/>
      <c r="E422" s="29">
        <v>8.34</v>
      </c>
      <c r="F422" s="30">
        <v>2.06</v>
      </c>
      <c r="G422" s="30">
        <v>6.28</v>
      </c>
      <c r="H422" s="31">
        <v>0</v>
      </c>
      <c r="I422" s="36">
        <f t="shared" si="24"/>
        <v>2404820</v>
      </c>
      <c r="J422" s="36">
        <f t="shared" si="25"/>
        <v>721446</v>
      </c>
      <c r="K422" s="36">
        <f t="shared" si="26"/>
        <v>9072000</v>
      </c>
      <c r="L422" s="36">
        <f t="shared" si="27"/>
        <v>7388626</v>
      </c>
    </row>
    <row r="423" spans="1:12" ht="37.5" x14ac:dyDescent="0.55000000000000004">
      <c r="A423" s="1">
        <v>704005</v>
      </c>
      <c r="B423" s="5" t="s">
        <v>0</v>
      </c>
      <c r="C423" s="3" t="s">
        <v>547</v>
      </c>
      <c r="D423" s="4"/>
      <c r="E423" s="29">
        <v>8.34</v>
      </c>
      <c r="F423" s="30">
        <v>2.06</v>
      </c>
      <c r="G423" s="30">
        <v>6.28</v>
      </c>
      <c r="H423" s="31">
        <v>0</v>
      </c>
      <c r="I423" s="36">
        <f t="shared" si="24"/>
        <v>2404820</v>
      </c>
      <c r="J423" s="36">
        <f t="shared" si="25"/>
        <v>721446</v>
      </c>
      <c r="K423" s="36">
        <f t="shared" si="26"/>
        <v>9072000</v>
      </c>
      <c r="L423" s="36">
        <f t="shared" si="27"/>
        <v>7388626</v>
      </c>
    </row>
    <row r="424" spans="1:12" ht="56.25" x14ac:dyDescent="0.55000000000000004">
      <c r="A424" s="1">
        <v>704010</v>
      </c>
      <c r="B424" s="5" t="s">
        <v>0</v>
      </c>
      <c r="C424" s="3" t="s">
        <v>548</v>
      </c>
      <c r="D424" s="4"/>
      <c r="E424" s="29">
        <v>8.34</v>
      </c>
      <c r="F424" s="30">
        <v>2.06</v>
      </c>
      <c r="G424" s="30">
        <v>6.28</v>
      </c>
      <c r="H424" s="31">
        <v>0</v>
      </c>
      <c r="I424" s="36">
        <f t="shared" si="24"/>
        <v>2404820</v>
      </c>
      <c r="J424" s="36">
        <f t="shared" si="25"/>
        <v>721446</v>
      </c>
      <c r="K424" s="36">
        <f t="shared" si="26"/>
        <v>9072000</v>
      </c>
      <c r="L424" s="36">
        <f t="shared" si="27"/>
        <v>7388626</v>
      </c>
    </row>
    <row r="425" spans="1:12" ht="37.5" x14ac:dyDescent="0.55000000000000004">
      <c r="A425" s="1">
        <v>704015</v>
      </c>
      <c r="B425" s="5" t="s">
        <v>0</v>
      </c>
      <c r="C425" s="3" t="s">
        <v>549</v>
      </c>
      <c r="D425" s="4"/>
      <c r="E425" s="29">
        <v>8.34</v>
      </c>
      <c r="F425" s="30">
        <v>2.06</v>
      </c>
      <c r="G425" s="30">
        <v>6.28</v>
      </c>
      <c r="H425" s="31">
        <v>0</v>
      </c>
      <c r="I425" s="36">
        <f t="shared" si="24"/>
        <v>2404820</v>
      </c>
      <c r="J425" s="36">
        <f t="shared" si="25"/>
        <v>721446</v>
      </c>
      <c r="K425" s="36">
        <f t="shared" si="26"/>
        <v>9072000</v>
      </c>
      <c r="L425" s="36">
        <f t="shared" si="27"/>
        <v>7388626</v>
      </c>
    </row>
    <row r="426" spans="1:12" ht="37.5" x14ac:dyDescent="0.55000000000000004">
      <c r="A426" s="1">
        <v>704020</v>
      </c>
      <c r="B426" s="5" t="s">
        <v>0</v>
      </c>
      <c r="C426" s="3" t="s">
        <v>550</v>
      </c>
      <c r="D426" s="4"/>
      <c r="E426" s="29">
        <v>8.34</v>
      </c>
      <c r="F426" s="30">
        <v>2.06</v>
      </c>
      <c r="G426" s="30">
        <v>6.28</v>
      </c>
      <c r="H426" s="31">
        <v>0</v>
      </c>
      <c r="I426" s="36">
        <f t="shared" si="24"/>
        <v>2404820</v>
      </c>
      <c r="J426" s="36">
        <f t="shared" si="25"/>
        <v>721446</v>
      </c>
      <c r="K426" s="36">
        <f t="shared" si="26"/>
        <v>9072000</v>
      </c>
      <c r="L426" s="36">
        <f t="shared" si="27"/>
        <v>7388626</v>
      </c>
    </row>
    <row r="427" spans="1:12" ht="37.5" x14ac:dyDescent="0.55000000000000004">
      <c r="A427" s="1">
        <v>704025</v>
      </c>
      <c r="B427" s="5" t="s">
        <v>0</v>
      </c>
      <c r="C427" s="3" t="s">
        <v>551</v>
      </c>
      <c r="D427" s="4"/>
      <c r="E427" s="29">
        <v>8.34</v>
      </c>
      <c r="F427" s="30">
        <v>2.06</v>
      </c>
      <c r="G427" s="30">
        <v>6.28</v>
      </c>
      <c r="H427" s="31">
        <v>0</v>
      </c>
      <c r="I427" s="36">
        <f t="shared" si="24"/>
        <v>2404820</v>
      </c>
      <c r="J427" s="36">
        <f t="shared" si="25"/>
        <v>721446</v>
      </c>
      <c r="K427" s="36">
        <f t="shared" si="26"/>
        <v>9072000</v>
      </c>
      <c r="L427" s="36">
        <f t="shared" si="27"/>
        <v>7388626</v>
      </c>
    </row>
    <row r="428" spans="1:12" ht="22.5" x14ac:dyDescent="0.55000000000000004">
      <c r="A428" s="1">
        <v>704030</v>
      </c>
      <c r="B428" s="5" t="s">
        <v>0</v>
      </c>
      <c r="C428" s="3" t="s">
        <v>552</v>
      </c>
      <c r="D428" s="4"/>
      <c r="E428" s="29">
        <v>8.34</v>
      </c>
      <c r="F428" s="30">
        <v>2.06</v>
      </c>
      <c r="G428" s="30">
        <v>6.28</v>
      </c>
      <c r="H428" s="31">
        <v>0</v>
      </c>
      <c r="I428" s="36">
        <f t="shared" si="24"/>
        <v>2404820</v>
      </c>
      <c r="J428" s="36">
        <f t="shared" si="25"/>
        <v>721446</v>
      </c>
      <c r="K428" s="36">
        <f t="shared" si="26"/>
        <v>9072000</v>
      </c>
      <c r="L428" s="36">
        <f t="shared" si="27"/>
        <v>7388626</v>
      </c>
    </row>
    <row r="429" spans="1:12" ht="37.5" x14ac:dyDescent="0.55000000000000004">
      <c r="A429" s="1">
        <v>704035</v>
      </c>
      <c r="B429" s="5" t="s">
        <v>0</v>
      </c>
      <c r="C429" s="3" t="s">
        <v>553</v>
      </c>
      <c r="D429" s="4"/>
      <c r="E429" s="29">
        <v>8.34</v>
      </c>
      <c r="F429" s="30">
        <v>2.06</v>
      </c>
      <c r="G429" s="30">
        <v>6.28</v>
      </c>
      <c r="H429" s="31">
        <v>0</v>
      </c>
      <c r="I429" s="36">
        <f t="shared" si="24"/>
        <v>2404820</v>
      </c>
      <c r="J429" s="36">
        <f t="shared" si="25"/>
        <v>721446</v>
      </c>
      <c r="K429" s="36">
        <f t="shared" si="26"/>
        <v>9072000</v>
      </c>
      <c r="L429" s="36">
        <f t="shared" si="27"/>
        <v>7388626</v>
      </c>
    </row>
    <row r="430" spans="1:12" ht="22.5" x14ac:dyDescent="0.55000000000000004">
      <c r="A430" s="1">
        <v>704040</v>
      </c>
      <c r="B430" s="5" t="s">
        <v>0</v>
      </c>
      <c r="C430" s="3" t="s">
        <v>554</v>
      </c>
      <c r="D430" s="4"/>
      <c r="E430" s="29">
        <v>8.34</v>
      </c>
      <c r="F430" s="30">
        <v>2.06</v>
      </c>
      <c r="G430" s="30">
        <v>6.28</v>
      </c>
      <c r="H430" s="31">
        <v>0</v>
      </c>
      <c r="I430" s="36">
        <f t="shared" si="24"/>
        <v>2404820</v>
      </c>
      <c r="J430" s="36">
        <f t="shared" si="25"/>
        <v>721446</v>
      </c>
      <c r="K430" s="36">
        <f t="shared" si="26"/>
        <v>9072000</v>
      </c>
      <c r="L430" s="36">
        <f t="shared" si="27"/>
        <v>7388626</v>
      </c>
    </row>
    <row r="431" spans="1:12" ht="37.5" x14ac:dyDescent="0.55000000000000004">
      <c r="A431" s="1">
        <v>704045</v>
      </c>
      <c r="B431" s="5" t="s">
        <v>0</v>
      </c>
      <c r="C431" s="3" t="s">
        <v>555</v>
      </c>
      <c r="D431" s="4"/>
      <c r="E431" s="29">
        <v>8.34</v>
      </c>
      <c r="F431" s="30">
        <v>2.06</v>
      </c>
      <c r="G431" s="30">
        <v>6.28</v>
      </c>
      <c r="H431" s="31">
        <v>0</v>
      </c>
      <c r="I431" s="36">
        <f t="shared" si="24"/>
        <v>2404820</v>
      </c>
      <c r="J431" s="36">
        <f t="shared" si="25"/>
        <v>721446</v>
      </c>
      <c r="K431" s="36">
        <f t="shared" si="26"/>
        <v>9072000</v>
      </c>
      <c r="L431" s="36">
        <f t="shared" si="27"/>
        <v>7388626</v>
      </c>
    </row>
    <row r="432" spans="1:12" ht="37.5" x14ac:dyDescent="0.55000000000000004">
      <c r="A432" s="1">
        <v>704050</v>
      </c>
      <c r="B432" s="5" t="s">
        <v>0</v>
      </c>
      <c r="C432" s="3" t="s">
        <v>556</v>
      </c>
      <c r="D432" s="4"/>
      <c r="E432" s="29">
        <v>8.34</v>
      </c>
      <c r="F432" s="30">
        <v>2.06</v>
      </c>
      <c r="G432" s="30">
        <v>6.28</v>
      </c>
      <c r="H432" s="31">
        <v>0</v>
      </c>
      <c r="I432" s="36">
        <f t="shared" si="24"/>
        <v>2404820</v>
      </c>
      <c r="J432" s="36">
        <f t="shared" si="25"/>
        <v>721446</v>
      </c>
      <c r="K432" s="36">
        <f t="shared" si="26"/>
        <v>9072000</v>
      </c>
      <c r="L432" s="36">
        <f t="shared" si="27"/>
        <v>7388626</v>
      </c>
    </row>
    <row r="433" spans="1:12" ht="22.5" x14ac:dyDescent="0.55000000000000004">
      <c r="A433" s="1">
        <v>704055</v>
      </c>
      <c r="B433" s="5" t="s">
        <v>0</v>
      </c>
      <c r="C433" s="3" t="s">
        <v>557</v>
      </c>
      <c r="D433" s="4"/>
      <c r="E433" s="29">
        <v>8.34</v>
      </c>
      <c r="F433" s="30">
        <v>2.06</v>
      </c>
      <c r="G433" s="30">
        <v>6.28</v>
      </c>
      <c r="H433" s="31">
        <v>0</v>
      </c>
      <c r="I433" s="36">
        <f t="shared" si="24"/>
        <v>2404820</v>
      </c>
      <c r="J433" s="36">
        <f t="shared" si="25"/>
        <v>721446</v>
      </c>
      <c r="K433" s="36">
        <f t="shared" si="26"/>
        <v>9072000</v>
      </c>
      <c r="L433" s="36">
        <f t="shared" si="27"/>
        <v>7388626</v>
      </c>
    </row>
    <row r="434" spans="1:12" ht="22.5" x14ac:dyDescent="0.55000000000000004">
      <c r="A434" s="1">
        <v>704060</v>
      </c>
      <c r="B434" s="5" t="s">
        <v>0</v>
      </c>
      <c r="C434" s="3" t="s">
        <v>558</v>
      </c>
      <c r="D434" s="4"/>
      <c r="E434" s="29">
        <v>8.34</v>
      </c>
      <c r="F434" s="30">
        <v>2.06</v>
      </c>
      <c r="G434" s="30">
        <v>6.28</v>
      </c>
      <c r="H434" s="31">
        <v>0</v>
      </c>
      <c r="I434" s="36">
        <f t="shared" si="24"/>
        <v>2404820</v>
      </c>
      <c r="J434" s="36">
        <f t="shared" si="25"/>
        <v>721446</v>
      </c>
      <c r="K434" s="36">
        <f t="shared" si="26"/>
        <v>9072000</v>
      </c>
      <c r="L434" s="36">
        <f t="shared" si="27"/>
        <v>7388626</v>
      </c>
    </row>
    <row r="435" spans="1:12" ht="22.5" x14ac:dyDescent="0.55000000000000004">
      <c r="A435" s="1">
        <v>704065</v>
      </c>
      <c r="B435" s="5" t="s">
        <v>0</v>
      </c>
      <c r="C435" s="3" t="s">
        <v>559</v>
      </c>
      <c r="D435" s="4"/>
      <c r="E435" s="29">
        <v>10.35</v>
      </c>
      <c r="F435" s="30">
        <v>3.01</v>
      </c>
      <c r="G435" s="30">
        <v>7.34</v>
      </c>
      <c r="H435" s="31">
        <v>0</v>
      </c>
      <c r="I435" s="36">
        <f t="shared" si="24"/>
        <v>2931790</v>
      </c>
      <c r="J435" s="36">
        <f t="shared" si="25"/>
        <v>879537</v>
      </c>
      <c r="K435" s="36">
        <f t="shared" si="26"/>
        <v>10839360</v>
      </c>
      <c r="L435" s="36">
        <f t="shared" si="27"/>
        <v>8787107</v>
      </c>
    </row>
    <row r="436" spans="1:12" ht="22.5" x14ac:dyDescent="0.55000000000000004">
      <c r="A436" s="1">
        <v>704070</v>
      </c>
      <c r="B436" s="5" t="s">
        <v>0</v>
      </c>
      <c r="C436" s="3" t="s">
        <v>560</v>
      </c>
      <c r="D436" s="4"/>
      <c r="E436" s="29">
        <v>10.35</v>
      </c>
      <c r="F436" s="30">
        <v>3.01</v>
      </c>
      <c r="G436" s="30">
        <v>7.34</v>
      </c>
      <c r="H436" s="31">
        <v>0</v>
      </c>
      <c r="I436" s="36">
        <f t="shared" si="24"/>
        <v>2931790</v>
      </c>
      <c r="J436" s="36">
        <f t="shared" si="25"/>
        <v>879537</v>
      </c>
      <c r="K436" s="36">
        <f t="shared" si="26"/>
        <v>10839360</v>
      </c>
      <c r="L436" s="36">
        <f t="shared" si="27"/>
        <v>8787107</v>
      </c>
    </row>
    <row r="437" spans="1:12" ht="22.5" x14ac:dyDescent="0.55000000000000004">
      <c r="A437" s="1">
        <v>704075</v>
      </c>
      <c r="B437" s="5" t="s">
        <v>0</v>
      </c>
      <c r="C437" s="3" t="s">
        <v>561</v>
      </c>
      <c r="D437" s="4"/>
      <c r="E437" s="29">
        <v>10.35</v>
      </c>
      <c r="F437" s="30">
        <v>3.01</v>
      </c>
      <c r="G437" s="30">
        <v>7.34</v>
      </c>
      <c r="H437" s="31">
        <v>0</v>
      </c>
      <c r="I437" s="36">
        <f t="shared" si="24"/>
        <v>2931790</v>
      </c>
      <c r="J437" s="36">
        <f t="shared" si="25"/>
        <v>879537</v>
      </c>
      <c r="K437" s="36">
        <f t="shared" si="26"/>
        <v>10839360</v>
      </c>
      <c r="L437" s="36">
        <f t="shared" si="27"/>
        <v>8787107</v>
      </c>
    </row>
    <row r="438" spans="1:12" ht="22.5" x14ac:dyDescent="0.55000000000000004">
      <c r="A438" s="1">
        <v>704080</v>
      </c>
      <c r="B438" s="5" t="s">
        <v>0</v>
      </c>
      <c r="C438" s="3" t="s">
        <v>562</v>
      </c>
      <c r="D438" s="4"/>
      <c r="E438" s="29">
        <v>10.35</v>
      </c>
      <c r="F438" s="30">
        <v>3.01</v>
      </c>
      <c r="G438" s="30">
        <v>7.34</v>
      </c>
      <c r="H438" s="31">
        <v>0</v>
      </c>
      <c r="I438" s="36">
        <f t="shared" si="24"/>
        <v>2931790</v>
      </c>
      <c r="J438" s="36">
        <f t="shared" si="25"/>
        <v>879537</v>
      </c>
      <c r="K438" s="36">
        <f t="shared" si="26"/>
        <v>10839360</v>
      </c>
      <c r="L438" s="36">
        <f t="shared" si="27"/>
        <v>8787107</v>
      </c>
    </row>
    <row r="439" spans="1:12" ht="22.5" x14ac:dyDescent="0.55000000000000004">
      <c r="A439" s="1">
        <v>704085</v>
      </c>
      <c r="B439" s="5" t="s">
        <v>0</v>
      </c>
      <c r="C439" s="3" t="s">
        <v>563</v>
      </c>
      <c r="D439" s="4"/>
      <c r="E439" s="29">
        <v>10.35</v>
      </c>
      <c r="F439" s="30">
        <v>3.01</v>
      </c>
      <c r="G439" s="30">
        <v>7.34</v>
      </c>
      <c r="H439" s="31">
        <v>0</v>
      </c>
      <c r="I439" s="36">
        <f t="shared" si="24"/>
        <v>2931790</v>
      </c>
      <c r="J439" s="36">
        <f t="shared" si="25"/>
        <v>879537</v>
      </c>
      <c r="K439" s="36">
        <f t="shared" si="26"/>
        <v>10839360</v>
      </c>
      <c r="L439" s="36">
        <f t="shared" si="27"/>
        <v>8787107</v>
      </c>
    </row>
    <row r="440" spans="1:12" ht="22.5" x14ac:dyDescent="0.55000000000000004">
      <c r="A440" s="1">
        <v>704090</v>
      </c>
      <c r="B440" s="5" t="s">
        <v>0</v>
      </c>
      <c r="C440" s="3" t="s">
        <v>564</v>
      </c>
      <c r="D440" s="4"/>
      <c r="E440" s="29">
        <v>10.35</v>
      </c>
      <c r="F440" s="30">
        <v>3.01</v>
      </c>
      <c r="G440" s="30">
        <v>7.34</v>
      </c>
      <c r="H440" s="31">
        <v>0</v>
      </c>
      <c r="I440" s="36">
        <f t="shared" si="24"/>
        <v>2931790</v>
      </c>
      <c r="J440" s="36">
        <f t="shared" si="25"/>
        <v>879537</v>
      </c>
      <c r="K440" s="36">
        <f t="shared" si="26"/>
        <v>10839360</v>
      </c>
      <c r="L440" s="36">
        <f t="shared" si="27"/>
        <v>8787107</v>
      </c>
    </row>
    <row r="441" spans="1:12" ht="22.5" x14ac:dyDescent="0.55000000000000004">
      <c r="A441" s="1">
        <v>704095</v>
      </c>
      <c r="B441" s="5" t="s">
        <v>0</v>
      </c>
      <c r="C441" s="3" t="s">
        <v>565</v>
      </c>
      <c r="D441" s="4"/>
      <c r="E441" s="29">
        <v>10.35</v>
      </c>
      <c r="F441" s="30">
        <v>3.01</v>
      </c>
      <c r="G441" s="30">
        <v>7.34</v>
      </c>
      <c r="H441" s="31">
        <v>0</v>
      </c>
      <c r="I441" s="36">
        <f t="shared" si="24"/>
        <v>2931790</v>
      </c>
      <c r="J441" s="36">
        <f t="shared" si="25"/>
        <v>879537</v>
      </c>
      <c r="K441" s="36">
        <f t="shared" si="26"/>
        <v>10839360</v>
      </c>
      <c r="L441" s="36">
        <f t="shared" si="27"/>
        <v>8787107</v>
      </c>
    </row>
    <row r="442" spans="1:12" ht="22.5" x14ac:dyDescent="0.55000000000000004">
      <c r="A442" s="1">
        <v>704100</v>
      </c>
      <c r="B442" s="5" t="s">
        <v>0</v>
      </c>
      <c r="C442" s="3" t="s">
        <v>566</v>
      </c>
      <c r="D442" s="4"/>
      <c r="E442" s="29">
        <v>10.35</v>
      </c>
      <c r="F442" s="30">
        <v>3.01</v>
      </c>
      <c r="G442" s="30">
        <v>7.34</v>
      </c>
      <c r="H442" s="31">
        <v>0</v>
      </c>
      <c r="I442" s="36">
        <f t="shared" si="24"/>
        <v>2931790</v>
      </c>
      <c r="J442" s="36">
        <f t="shared" si="25"/>
        <v>879537</v>
      </c>
      <c r="K442" s="36">
        <f t="shared" si="26"/>
        <v>10839360</v>
      </c>
      <c r="L442" s="36">
        <f t="shared" si="27"/>
        <v>8787107</v>
      </c>
    </row>
    <row r="443" spans="1:12" ht="37.5" x14ac:dyDescent="0.55000000000000004">
      <c r="A443" s="1">
        <v>704105</v>
      </c>
      <c r="B443" s="5" t="s">
        <v>0</v>
      </c>
      <c r="C443" s="3" t="s">
        <v>567</v>
      </c>
      <c r="D443" s="4"/>
      <c r="E443" s="29">
        <v>10.35</v>
      </c>
      <c r="F443" s="30">
        <v>3.01</v>
      </c>
      <c r="G443" s="30">
        <v>7.34</v>
      </c>
      <c r="H443" s="31">
        <v>0</v>
      </c>
      <c r="I443" s="36">
        <f t="shared" si="24"/>
        <v>2931790</v>
      </c>
      <c r="J443" s="36">
        <f t="shared" si="25"/>
        <v>879537</v>
      </c>
      <c r="K443" s="36">
        <f t="shared" si="26"/>
        <v>10839360</v>
      </c>
      <c r="L443" s="36">
        <f t="shared" si="27"/>
        <v>8787107</v>
      </c>
    </row>
    <row r="444" spans="1:12" ht="37.5" x14ac:dyDescent="0.55000000000000004">
      <c r="A444" s="1">
        <v>704110</v>
      </c>
      <c r="B444" s="5" t="s">
        <v>0</v>
      </c>
      <c r="C444" s="3" t="s">
        <v>568</v>
      </c>
      <c r="D444" s="4"/>
      <c r="E444" s="29">
        <v>10.35</v>
      </c>
      <c r="F444" s="30">
        <v>3.01</v>
      </c>
      <c r="G444" s="30">
        <v>7.34</v>
      </c>
      <c r="H444" s="31">
        <v>0</v>
      </c>
      <c r="I444" s="36">
        <f t="shared" si="24"/>
        <v>2931790</v>
      </c>
      <c r="J444" s="36">
        <f t="shared" si="25"/>
        <v>879537</v>
      </c>
      <c r="K444" s="36">
        <f t="shared" si="26"/>
        <v>10839360</v>
      </c>
      <c r="L444" s="36">
        <f t="shared" si="27"/>
        <v>8787107</v>
      </c>
    </row>
    <row r="445" spans="1:12" ht="22.5" x14ac:dyDescent="0.55000000000000004">
      <c r="A445" s="1">
        <v>704115</v>
      </c>
      <c r="B445" s="5" t="s">
        <v>0</v>
      </c>
      <c r="C445" s="3" t="s">
        <v>569</v>
      </c>
      <c r="D445" s="4"/>
      <c r="E445" s="29">
        <v>10.35</v>
      </c>
      <c r="F445" s="30">
        <v>3.01</v>
      </c>
      <c r="G445" s="30">
        <v>7.34</v>
      </c>
      <c r="H445" s="31">
        <v>0</v>
      </c>
      <c r="I445" s="36">
        <f t="shared" si="24"/>
        <v>2931790</v>
      </c>
      <c r="J445" s="36">
        <f t="shared" si="25"/>
        <v>879537</v>
      </c>
      <c r="K445" s="36">
        <f t="shared" si="26"/>
        <v>10839360</v>
      </c>
      <c r="L445" s="36">
        <f t="shared" si="27"/>
        <v>8787107</v>
      </c>
    </row>
    <row r="446" spans="1:12" ht="22.5" x14ac:dyDescent="0.55000000000000004">
      <c r="A446" s="1">
        <v>704120</v>
      </c>
      <c r="B446" s="5" t="s">
        <v>0</v>
      </c>
      <c r="C446" s="3" t="s">
        <v>570</v>
      </c>
      <c r="D446" s="4"/>
      <c r="E446" s="29">
        <v>14.33</v>
      </c>
      <c r="F446" s="30">
        <v>3.86</v>
      </c>
      <c r="G446" s="30">
        <v>10.47</v>
      </c>
      <c r="H446" s="31">
        <v>0</v>
      </c>
      <c r="I446" s="36">
        <f t="shared" si="24"/>
        <v>4094850</v>
      </c>
      <c r="J446" s="36">
        <f t="shared" si="25"/>
        <v>1228455</v>
      </c>
      <c r="K446" s="36">
        <f t="shared" si="26"/>
        <v>15291640</v>
      </c>
      <c r="L446" s="36">
        <f t="shared" si="27"/>
        <v>12425245</v>
      </c>
    </row>
    <row r="447" spans="1:12" ht="22.5" x14ac:dyDescent="0.55000000000000004">
      <c r="A447" s="1">
        <v>704125</v>
      </c>
      <c r="B447" s="5" t="s">
        <v>0</v>
      </c>
      <c r="C447" s="3" t="s">
        <v>571</v>
      </c>
      <c r="D447" s="4"/>
      <c r="E447" s="29">
        <v>14.33</v>
      </c>
      <c r="F447" s="30">
        <v>3.86</v>
      </c>
      <c r="G447" s="30">
        <v>10.47</v>
      </c>
      <c r="H447" s="31">
        <v>0</v>
      </c>
      <c r="I447" s="36">
        <f t="shared" si="24"/>
        <v>4094850</v>
      </c>
      <c r="J447" s="36">
        <f t="shared" si="25"/>
        <v>1228455</v>
      </c>
      <c r="K447" s="36">
        <f t="shared" si="26"/>
        <v>15291640</v>
      </c>
      <c r="L447" s="36">
        <f t="shared" si="27"/>
        <v>12425245</v>
      </c>
    </row>
    <row r="448" spans="1:12" ht="22.5" x14ac:dyDescent="0.55000000000000004">
      <c r="A448" s="1">
        <v>704130</v>
      </c>
      <c r="B448" s="5" t="s">
        <v>0</v>
      </c>
      <c r="C448" s="3" t="s">
        <v>572</v>
      </c>
      <c r="D448" s="4"/>
      <c r="E448" s="29">
        <v>14.33</v>
      </c>
      <c r="F448" s="30">
        <v>3.86</v>
      </c>
      <c r="G448" s="30">
        <v>10.47</v>
      </c>
      <c r="H448" s="31">
        <v>0</v>
      </c>
      <c r="I448" s="36">
        <f t="shared" si="24"/>
        <v>4094850</v>
      </c>
      <c r="J448" s="36">
        <f t="shared" si="25"/>
        <v>1228455</v>
      </c>
      <c r="K448" s="36">
        <f t="shared" si="26"/>
        <v>15291640</v>
      </c>
      <c r="L448" s="36">
        <f t="shared" si="27"/>
        <v>12425245</v>
      </c>
    </row>
    <row r="449" spans="1:12" ht="22.5" x14ac:dyDescent="0.55000000000000004">
      <c r="A449" s="1">
        <v>704135</v>
      </c>
      <c r="B449" s="5" t="s">
        <v>0</v>
      </c>
      <c r="C449" s="3" t="s">
        <v>573</v>
      </c>
      <c r="D449" s="4"/>
      <c r="E449" s="29">
        <v>17.190000000000001</v>
      </c>
      <c r="F449" s="30">
        <v>4.63</v>
      </c>
      <c r="G449" s="30">
        <v>12.56</v>
      </c>
      <c r="H449" s="31">
        <v>0</v>
      </c>
      <c r="I449" s="36">
        <f t="shared" si="24"/>
        <v>4912150</v>
      </c>
      <c r="J449" s="36">
        <f t="shared" si="25"/>
        <v>1473645</v>
      </c>
      <c r="K449" s="36">
        <f t="shared" si="26"/>
        <v>18343920</v>
      </c>
      <c r="L449" s="36">
        <f t="shared" si="27"/>
        <v>14905415</v>
      </c>
    </row>
    <row r="450" spans="1:12" ht="22.5" x14ac:dyDescent="0.55000000000000004">
      <c r="A450" s="1">
        <v>704140</v>
      </c>
      <c r="B450" s="5" t="s">
        <v>0</v>
      </c>
      <c r="C450" s="3" t="s">
        <v>574</v>
      </c>
      <c r="D450" s="4"/>
      <c r="E450" s="29">
        <v>14.33</v>
      </c>
      <c r="F450" s="30">
        <v>3.86</v>
      </c>
      <c r="G450" s="30">
        <v>10.47</v>
      </c>
      <c r="H450" s="31">
        <v>0</v>
      </c>
      <c r="I450" s="36">
        <f t="shared" si="24"/>
        <v>4094850</v>
      </c>
      <c r="J450" s="36">
        <f t="shared" si="25"/>
        <v>1228455</v>
      </c>
      <c r="K450" s="36">
        <f t="shared" si="26"/>
        <v>15291640</v>
      </c>
      <c r="L450" s="36">
        <f t="shared" si="27"/>
        <v>12425245</v>
      </c>
    </row>
    <row r="451" spans="1:12" ht="22.5" x14ac:dyDescent="0.55000000000000004">
      <c r="A451" s="1">
        <v>704145</v>
      </c>
      <c r="B451" s="5" t="s">
        <v>0</v>
      </c>
      <c r="C451" s="3" t="s">
        <v>575</v>
      </c>
      <c r="D451" s="4"/>
      <c r="E451" s="29">
        <v>14.33</v>
      </c>
      <c r="F451" s="30">
        <v>3.86</v>
      </c>
      <c r="G451" s="30">
        <v>10.47</v>
      </c>
      <c r="H451" s="31">
        <v>0</v>
      </c>
      <c r="I451" s="36">
        <f t="shared" si="24"/>
        <v>4094850</v>
      </c>
      <c r="J451" s="36">
        <f t="shared" si="25"/>
        <v>1228455</v>
      </c>
      <c r="K451" s="36">
        <f t="shared" si="26"/>
        <v>15291640</v>
      </c>
      <c r="L451" s="36">
        <f t="shared" si="27"/>
        <v>12425245</v>
      </c>
    </row>
    <row r="452" spans="1:12" ht="22.5" x14ac:dyDescent="0.55000000000000004">
      <c r="A452" s="1">
        <v>704150</v>
      </c>
      <c r="B452" s="5" t="s">
        <v>0</v>
      </c>
      <c r="C452" s="3" t="s">
        <v>576</v>
      </c>
      <c r="D452" s="4"/>
      <c r="E452" s="29">
        <v>14.33</v>
      </c>
      <c r="F452" s="30">
        <v>3.86</v>
      </c>
      <c r="G452" s="30">
        <v>10.47</v>
      </c>
      <c r="H452" s="31">
        <v>0</v>
      </c>
      <c r="I452" s="36">
        <f t="shared" si="24"/>
        <v>4094850</v>
      </c>
      <c r="J452" s="36">
        <f t="shared" si="25"/>
        <v>1228455</v>
      </c>
      <c r="K452" s="36">
        <f t="shared" si="26"/>
        <v>15291640</v>
      </c>
      <c r="L452" s="36">
        <f t="shared" si="27"/>
        <v>12425245</v>
      </c>
    </row>
    <row r="453" spans="1:12" ht="22.5" x14ac:dyDescent="0.55000000000000004">
      <c r="A453" s="1">
        <v>704155</v>
      </c>
      <c r="B453" s="5" t="s">
        <v>0</v>
      </c>
      <c r="C453" s="3" t="s">
        <v>577</v>
      </c>
      <c r="D453" s="4"/>
      <c r="E453" s="29">
        <v>14.33</v>
      </c>
      <c r="F453" s="30">
        <v>3.86</v>
      </c>
      <c r="G453" s="30">
        <v>10.47</v>
      </c>
      <c r="H453" s="31">
        <v>0</v>
      </c>
      <c r="I453" s="36">
        <f t="shared" ref="I453:I516" si="28">(F453*201000)+(G453*317000)</f>
        <v>4094850</v>
      </c>
      <c r="J453" s="36">
        <f t="shared" ref="J453:J516" si="29">I453*30%</f>
        <v>1228455</v>
      </c>
      <c r="K453" s="36">
        <f t="shared" ref="K453:K516" si="30">(F453*392000)+(G453*1316000)</f>
        <v>15291640</v>
      </c>
      <c r="L453" s="36">
        <f t="shared" ref="L453:L516" si="31">K453-(I453*70%)</f>
        <v>12425245</v>
      </c>
    </row>
    <row r="454" spans="1:12" ht="22.5" x14ac:dyDescent="0.55000000000000004">
      <c r="A454" s="1">
        <v>704160</v>
      </c>
      <c r="B454" s="5" t="s">
        <v>0</v>
      </c>
      <c r="C454" s="3" t="s">
        <v>578</v>
      </c>
      <c r="D454" s="4"/>
      <c r="E454" s="29">
        <v>14.33</v>
      </c>
      <c r="F454" s="30">
        <v>3.86</v>
      </c>
      <c r="G454" s="30">
        <v>10.47</v>
      </c>
      <c r="H454" s="31">
        <v>0</v>
      </c>
      <c r="I454" s="36">
        <f t="shared" si="28"/>
        <v>4094850</v>
      </c>
      <c r="J454" s="36">
        <f t="shared" si="29"/>
        <v>1228455</v>
      </c>
      <c r="K454" s="36">
        <f t="shared" si="30"/>
        <v>15291640</v>
      </c>
      <c r="L454" s="36">
        <f t="shared" si="31"/>
        <v>12425245</v>
      </c>
    </row>
    <row r="455" spans="1:12" ht="37.5" x14ac:dyDescent="0.55000000000000004">
      <c r="A455" s="1">
        <v>704165</v>
      </c>
      <c r="B455" s="5" t="s">
        <v>0</v>
      </c>
      <c r="C455" s="3" t="s">
        <v>579</v>
      </c>
      <c r="D455" s="4"/>
      <c r="E455" s="29">
        <v>14.33</v>
      </c>
      <c r="F455" s="30">
        <v>3.86</v>
      </c>
      <c r="G455" s="30">
        <v>10.47</v>
      </c>
      <c r="H455" s="31">
        <v>0</v>
      </c>
      <c r="I455" s="36">
        <f t="shared" si="28"/>
        <v>4094850</v>
      </c>
      <c r="J455" s="36">
        <f t="shared" si="29"/>
        <v>1228455</v>
      </c>
      <c r="K455" s="36">
        <f t="shared" si="30"/>
        <v>15291640</v>
      </c>
      <c r="L455" s="36">
        <f t="shared" si="31"/>
        <v>12425245</v>
      </c>
    </row>
    <row r="456" spans="1:12" ht="22.5" x14ac:dyDescent="0.55000000000000004">
      <c r="A456" s="1">
        <v>704167</v>
      </c>
      <c r="B456" s="5" t="s">
        <v>0</v>
      </c>
      <c r="C456" s="3" t="s">
        <v>580</v>
      </c>
      <c r="D456" s="4"/>
      <c r="E456" s="29">
        <v>14.33</v>
      </c>
      <c r="F456" s="30" t="s">
        <v>581</v>
      </c>
      <c r="G456" s="30">
        <v>10.47</v>
      </c>
      <c r="H456" s="31">
        <v>0</v>
      </c>
      <c r="I456" s="36">
        <f t="shared" si="28"/>
        <v>4094850</v>
      </c>
      <c r="J456" s="36">
        <f t="shared" si="29"/>
        <v>1228455</v>
      </c>
      <c r="K456" s="36">
        <f t="shared" si="30"/>
        <v>15291640</v>
      </c>
      <c r="L456" s="36">
        <f t="shared" si="31"/>
        <v>12425245</v>
      </c>
    </row>
    <row r="457" spans="1:12" ht="22.5" x14ac:dyDescent="0.55000000000000004">
      <c r="A457" s="1">
        <v>704170</v>
      </c>
      <c r="B457" s="5" t="s">
        <v>0</v>
      </c>
      <c r="C457" s="3" t="s">
        <v>582</v>
      </c>
      <c r="D457" s="4"/>
      <c r="E457" s="29">
        <v>14.33</v>
      </c>
      <c r="F457" s="30">
        <v>3.86</v>
      </c>
      <c r="G457" s="30">
        <v>10.47</v>
      </c>
      <c r="H457" s="31">
        <v>0</v>
      </c>
      <c r="I457" s="36">
        <f t="shared" si="28"/>
        <v>4094850</v>
      </c>
      <c r="J457" s="36">
        <f t="shared" si="29"/>
        <v>1228455</v>
      </c>
      <c r="K457" s="36">
        <f t="shared" si="30"/>
        <v>15291640</v>
      </c>
      <c r="L457" s="36">
        <f t="shared" si="31"/>
        <v>12425245</v>
      </c>
    </row>
    <row r="458" spans="1:12" ht="22.5" x14ac:dyDescent="0.55000000000000004">
      <c r="A458" s="1">
        <v>704175</v>
      </c>
      <c r="B458" s="5" t="s">
        <v>0</v>
      </c>
      <c r="C458" s="3" t="s">
        <v>583</v>
      </c>
      <c r="D458" s="4"/>
      <c r="E458" s="29">
        <v>14.33</v>
      </c>
      <c r="F458" s="30">
        <v>3.86</v>
      </c>
      <c r="G458" s="30">
        <v>10.47</v>
      </c>
      <c r="H458" s="31">
        <v>0</v>
      </c>
      <c r="I458" s="36">
        <f t="shared" si="28"/>
        <v>4094850</v>
      </c>
      <c r="J458" s="36">
        <f t="shared" si="29"/>
        <v>1228455</v>
      </c>
      <c r="K458" s="36">
        <f t="shared" si="30"/>
        <v>15291640</v>
      </c>
      <c r="L458" s="36">
        <f t="shared" si="31"/>
        <v>12425245</v>
      </c>
    </row>
    <row r="459" spans="1:12" ht="37.5" x14ac:dyDescent="0.55000000000000004">
      <c r="A459" s="1">
        <v>704180</v>
      </c>
      <c r="B459" s="5" t="s">
        <v>0</v>
      </c>
      <c r="C459" s="3" t="s">
        <v>584</v>
      </c>
      <c r="D459" s="4"/>
      <c r="E459" s="29">
        <v>14.33</v>
      </c>
      <c r="F459" s="30">
        <v>3.86</v>
      </c>
      <c r="G459" s="30">
        <v>10.47</v>
      </c>
      <c r="H459" s="31">
        <v>0</v>
      </c>
      <c r="I459" s="36">
        <f t="shared" si="28"/>
        <v>4094850</v>
      </c>
      <c r="J459" s="36">
        <f t="shared" si="29"/>
        <v>1228455</v>
      </c>
      <c r="K459" s="36">
        <f t="shared" si="30"/>
        <v>15291640</v>
      </c>
      <c r="L459" s="36">
        <f t="shared" si="31"/>
        <v>12425245</v>
      </c>
    </row>
    <row r="460" spans="1:12" ht="37.5" x14ac:dyDescent="0.55000000000000004">
      <c r="A460" s="1">
        <v>704185</v>
      </c>
      <c r="B460" s="5" t="s">
        <v>0</v>
      </c>
      <c r="C460" s="3" t="s">
        <v>585</v>
      </c>
      <c r="D460" s="4"/>
      <c r="E460" s="29">
        <v>14.33</v>
      </c>
      <c r="F460" s="30">
        <v>3.86</v>
      </c>
      <c r="G460" s="30">
        <v>10.47</v>
      </c>
      <c r="H460" s="31">
        <v>0</v>
      </c>
      <c r="I460" s="36">
        <f t="shared" si="28"/>
        <v>4094850</v>
      </c>
      <c r="J460" s="36">
        <f t="shared" si="29"/>
        <v>1228455</v>
      </c>
      <c r="K460" s="36">
        <f t="shared" si="30"/>
        <v>15291640</v>
      </c>
      <c r="L460" s="36">
        <f t="shared" si="31"/>
        <v>12425245</v>
      </c>
    </row>
    <row r="461" spans="1:12" ht="37.5" x14ac:dyDescent="0.55000000000000004">
      <c r="A461" s="1">
        <v>704190</v>
      </c>
      <c r="B461" s="5" t="s">
        <v>0</v>
      </c>
      <c r="C461" s="3" t="s">
        <v>586</v>
      </c>
      <c r="D461" s="4"/>
      <c r="E461" s="29">
        <v>14.33</v>
      </c>
      <c r="F461" s="30">
        <v>3.86</v>
      </c>
      <c r="G461" s="30">
        <v>10.47</v>
      </c>
      <c r="H461" s="31">
        <v>0</v>
      </c>
      <c r="I461" s="36">
        <f t="shared" si="28"/>
        <v>4094850</v>
      </c>
      <c r="J461" s="36">
        <f t="shared" si="29"/>
        <v>1228455</v>
      </c>
      <c r="K461" s="36">
        <f t="shared" si="30"/>
        <v>15291640</v>
      </c>
      <c r="L461" s="36">
        <f t="shared" si="31"/>
        <v>12425245</v>
      </c>
    </row>
    <row r="462" spans="1:12" ht="22.5" x14ac:dyDescent="0.55000000000000004">
      <c r="A462" s="1">
        <v>704195</v>
      </c>
      <c r="B462" s="5" t="s">
        <v>0</v>
      </c>
      <c r="C462" s="3" t="s">
        <v>587</v>
      </c>
      <c r="D462" s="4"/>
      <c r="E462" s="29">
        <v>14.33</v>
      </c>
      <c r="F462" s="30">
        <v>3.86</v>
      </c>
      <c r="G462" s="30">
        <v>10.47</v>
      </c>
      <c r="H462" s="31">
        <v>0</v>
      </c>
      <c r="I462" s="36">
        <f t="shared" si="28"/>
        <v>4094850</v>
      </c>
      <c r="J462" s="36">
        <f t="shared" si="29"/>
        <v>1228455</v>
      </c>
      <c r="K462" s="36">
        <f t="shared" si="30"/>
        <v>15291640</v>
      </c>
      <c r="L462" s="36">
        <f t="shared" si="31"/>
        <v>12425245</v>
      </c>
    </row>
    <row r="463" spans="1:12" ht="22.5" x14ac:dyDescent="0.55000000000000004">
      <c r="A463" s="1">
        <v>704200</v>
      </c>
      <c r="B463" s="5" t="s">
        <v>0</v>
      </c>
      <c r="C463" s="3" t="s">
        <v>588</v>
      </c>
      <c r="D463" s="4"/>
      <c r="E463" s="29">
        <v>11.1</v>
      </c>
      <c r="F463" s="30">
        <v>3.76</v>
      </c>
      <c r="G463" s="30">
        <v>7.34</v>
      </c>
      <c r="H463" s="31">
        <v>0</v>
      </c>
      <c r="I463" s="36">
        <f t="shared" si="28"/>
        <v>3082540</v>
      </c>
      <c r="J463" s="36">
        <f t="shared" si="29"/>
        <v>924762</v>
      </c>
      <c r="K463" s="36">
        <f t="shared" si="30"/>
        <v>11133360</v>
      </c>
      <c r="L463" s="36">
        <f t="shared" si="31"/>
        <v>8975582</v>
      </c>
    </row>
    <row r="464" spans="1:12" ht="22.5" x14ac:dyDescent="0.55000000000000004">
      <c r="A464" s="1">
        <v>704205</v>
      </c>
      <c r="B464" s="5" t="s">
        <v>0</v>
      </c>
      <c r="C464" s="3" t="s">
        <v>589</v>
      </c>
      <c r="D464" s="4"/>
      <c r="E464" s="29">
        <v>8.85</v>
      </c>
      <c r="F464" s="30">
        <v>2.57</v>
      </c>
      <c r="G464" s="30">
        <v>6.28</v>
      </c>
      <c r="H464" s="31">
        <v>0</v>
      </c>
      <c r="I464" s="36">
        <f t="shared" si="28"/>
        <v>2507330</v>
      </c>
      <c r="J464" s="36">
        <f t="shared" si="29"/>
        <v>752199</v>
      </c>
      <c r="K464" s="36">
        <f t="shared" si="30"/>
        <v>9271920</v>
      </c>
      <c r="L464" s="36">
        <f t="shared" si="31"/>
        <v>7516789</v>
      </c>
    </row>
    <row r="465" spans="1:12" ht="22.5" x14ac:dyDescent="0.55000000000000004">
      <c r="A465" s="1">
        <v>704210</v>
      </c>
      <c r="B465" s="5" t="s">
        <v>0</v>
      </c>
      <c r="C465" s="3" t="s">
        <v>590</v>
      </c>
      <c r="D465" s="4" t="s">
        <v>368</v>
      </c>
      <c r="E465" s="29">
        <v>14.760000000000002</v>
      </c>
      <c r="F465" s="30">
        <v>4.29</v>
      </c>
      <c r="G465" s="30">
        <v>10.47</v>
      </c>
      <c r="H465" s="31">
        <v>0</v>
      </c>
      <c r="I465" s="36">
        <f t="shared" si="28"/>
        <v>4181280</v>
      </c>
      <c r="J465" s="36">
        <f t="shared" si="29"/>
        <v>1254384</v>
      </c>
      <c r="K465" s="36">
        <f t="shared" si="30"/>
        <v>15460200</v>
      </c>
      <c r="L465" s="36">
        <f t="shared" si="31"/>
        <v>12533304</v>
      </c>
    </row>
    <row r="466" spans="1:12" ht="22.5" x14ac:dyDescent="0.55000000000000004">
      <c r="A466" s="1">
        <v>704215</v>
      </c>
      <c r="B466" s="5" t="s">
        <v>0</v>
      </c>
      <c r="C466" s="3" t="s">
        <v>591</v>
      </c>
      <c r="D466" s="4"/>
      <c r="E466" s="29">
        <v>14.760000000000002</v>
      </c>
      <c r="F466" s="30">
        <v>4.29</v>
      </c>
      <c r="G466" s="30">
        <v>10.47</v>
      </c>
      <c r="H466" s="31">
        <v>0</v>
      </c>
      <c r="I466" s="36">
        <f t="shared" si="28"/>
        <v>4181280</v>
      </c>
      <c r="J466" s="36">
        <f t="shared" si="29"/>
        <v>1254384</v>
      </c>
      <c r="K466" s="36">
        <f t="shared" si="30"/>
        <v>15460200</v>
      </c>
      <c r="L466" s="36">
        <f t="shared" si="31"/>
        <v>12533304</v>
      </c>
    </row>
    <row r="467" spans="1:12" ht="22.5" x14ac:dyDescent="0.55000000000000004">
      <c r="A467" s="1">
        <v>704220</v>
      </c>
      <c r="B467" s="5" t="s">
        <v>0</v>
      </c>
      <c r="C467" s="3" t="s">
        <v>592</v>
      </c>
      <c r="D467" s="4"/>
      <c r="E467" s="29">
        <v>14.11</v>
      </c>
      <c r="F467" s="30">
        <v>4.78</v>
      </c>
      <c r="G467" s="30">
        <v>9.33</v>
      </c>
      <c r="H467" s="31">
        <v>0</v>
      </c>
      <c r="I467" s="36">
        <f t="shared" si="28"/>
        <v>3918390</v>
      </c>
      <c r="J467" s="36">
        <f t="shared" si="29"/>
        <v>1175517</v>
      </c>
      <c r="K467" s="36">
        <f t="shared" si="30"/>
        <v>14152040</v>
      </c>
      <c r="L467" s="36">
        <f t="shared" si="31"/>
        <v>11409167</v>
      </c>
    </row>
    <row r="468" spans="1:12" ht="22.5" x14ac:dyDescent="0.55000000000000004">
      <c r="A468" s="1">
        <v>704225</v>
      </c>
      <c r="B468" s="5" t="s">
        <v>0</v>
      </c>
      <c r="C468" s="3" t="s">
        <v>593</v>
      </c>
      <c r="D468" s="4"/>
      <c r="E468" s="29">
        <v>14.11</v>
      </c>
      <c r="F468" s="30">
        <v>4.78</v>
      </c>
      <c r="G468" s="30">
        <v>9.33</v>
      </c>
      <c r="H468" s="31">
        <v>0</v>
      </c>
      <c r="I468" s="36">
        <f t="shared" si="28"/>
        <v>3918390</v>
      </c>
      <c r="J468" s="36">
        <f t="shared" si="29"/>
        <v>1175517</v>
      </c>
      <c r="K468" s="36">
        <f t="shared" si="30"/>
        <v>14152040</v>
      </c>
      <c r="L468" s="36">
        <f t="shared" si="31"/>
        <v>11409167</v>
      </c>
    </row>
    <row r="469" spans="1:12" ht="37.5" x14ac:dyDescent="0.55000000000000004">
      <c r="A469" s="1">
        <v>704230</v>
      </c>
      <c r="B469" s="5" t="s">
        <v>0</v>
      </c>
      <c r="C469" s="3" t="s">
        <v>594</v>
      </c>
      <c r="D469" s="4"/>
      <c r="E469" s="29">
        <v>14.11</v>
      </c>
      <c r="F469" s="30">
        <v>4.78</v>
      </c>
      <c r="G469" s="30">
        <v>9.33</v>
      </c>
      <c r="H469" s="31">
        <v>0</v>
      </c>
      <c r="I469" s="36">
        <f t="shared" si="28"/>
        <v>3918390</v>
      </c>
      <c r="J469" s="36">
        <f t="shared" si="29"/>
        <v>1175517</v>
      </c>
      <c r="K469" s="36">
        <f t="shared" si="30"/>
        <v>14152040</v>
      </c>
      <c r="L469" s="36">
        <f t="shared" si="31"/>
        <v>11409167</v>
      </c>
    </row>
    <row r="470" spans="1:12" ht="22.5" x14ac:dyDescent="0.55000000000000004">
      <c r="A470" s="1">
        <v>704235</v>
      </c>
      <c r="B470" s="5" t="s">
        <v>0</v>
      </c>
      <c r="C470" s="3" t="s">
        <v>595</v>
      </c>
      <c r="D470" s="4"/>
      <c r="E470" s="29">
        <v>14.11</v>
      </c>
      <c r="F470" s="30">
        <v>4.78</v>
      </c>
      <c r="G470" s="30">
        <v>9.33</v>
      </c>
      <c r="H470" s="31">
        <v>0</v>
      </c>
      <c r="I470" s="36">
        <f t="shared" si="28"/>
        <v>3918390</v>
      </c>
      <c r="J470" s="36">
        <f t="shared" si="29"/>
        <v>1175517</v>
      </c>
      <c r="K470" s="36">
        <f t="shared" si="30"/>
        <v>14152040</v>
      </c>
      <c r="L470" s="36">
        <f t="shared" si="31"/>
        <v>11409167</v>
      </c>
    </row>
    <row r="471" spans="1:12" ht="22.5" x14ac:dyDescent="0.55000000000000004">
      <c r="A471" s="1">
        <v>704240</v>
      </c>
      <c r="B471" s="5" t="s">
        <v>0</v>
      </c>
      <c r="C471" s="3" t="s">
        <v>596</v>
      </c>
      <c r="D471" s="4"/>
      <c r="E471" s="29">
        <v>14.11</v>
      </c>
      <c r="F471" s="30">
        <v>4.78</v>
      </c>
      <c r="G471" s="30">
        <v>9.33</v>
      </c>
      <c r="H471" s="31">
        <v>0</v>
      </c>
      <c r="I471" s="36">
        <f t="shared" si="28"/>
        <v>3918390</v>
      </c>
      <c r="J471" s="36">
        <f t="shared" si="29"/>
        <v>1175517</v>
      </c>
      <c r="K471" s="36">
        <f t="shared" si="30"/>
        <v>14152040</v>
      </c>
      <c r="L471" s="36">
        <f t="shared" si="31"/>
        <v>11409167</v>
      </c>
    </row>
    <row r="472" spans="1:12" ht="22.5" x14ac:dyDescent="0.55000000000000004">
      <c r="A472" s="1">
        <v>704245</v>
      </c>
      <c r="B472" s="5" t="s">
        <v>0</v>
      </c>
      <c r="C472" s="3" t="s">
        <v>597</v>
      </c>
      <c r="D472" s="4"/>
      <c r="E472" s="29">
        <v>14.11</v>
      </c>
      <c r="F472" s="30">
        <v>4.78</v>
      </c>
      <c r="G472" s="30">
        <v>9.33</v>
      </c>
      <c r="H472" s="31">
        <v>0</v>
      </c>
      <c r="I472" s="36">
        <f t="shared" si="28"/>
        <v>3918390</v>
      </c>
      <c r="J472" s="36">
        <f t="shared" si="29"/>
        <v>1175517</v>
      </c>
      <c r="K472" s="36">
        <f t="shared" si="30"/>
        <v>14152040</v>
      </c>
      <c r="L472" s="36">
        <f t="shared" si="31"/>
        <v>11409167</v>
      </c>
    </row>
    <row r="473" spans="1:12" ht="22.5" x14ac:dyDescent="0.55000000000000004">
      <c r="A473" s="1">
        <v>704250</v>
      </c>
      <c r="B473" s="5" t="s">
        <v>0</v>
      </c>
      <c r="C473" s="3" t="s">
        <v>598</v>
      </c>
      <c r="D473" s="4"/>
      <c r="E473" s="29">
        <v>14.11</v>
      </c>
      <c r="F473" s="30">
        <v>4.78</v>
      </c>
      <c r="G473" s="30">
        <v>9.33</v>
      </c>
      <c r="H473" s="31">
        <v>0</v>
      </c>
      <c r="I473" s="36">
        <f t="shared" si="28"/>
        <v>3918390</v>
      </c>
      <c r="J473" s="36">
        <f t="shared" si="29"/>
        <v>1175517</v>
      </c>
      <c r="K473" s="36">
        <f t="shared" si="30"/>
        <v>14152040</v>
      </c>
      <c r="L473" s="36">
        <f t="shared" si="31"/>
        <v>11409167</v>
      </c>
    </row>
    <row r="474" spans="1:12" ht="37.5" x14ac:dyDescent="0.55000000000000004">
      <c r="A474" s="1">
        <v>704255</v>
      </c>
      <c r="B474" s="5" t="s">
        <v>0</v>
      </c>
      <c r="C474" s="3" t="s">
        <v>599</v>
      </c>
      <c r="D474" s="4"/>
      <c r="E474" s="29">
        <v>14.33</v>
      </c>
      <c r="F474" s="30">
        <v>3.86</v>
      </c>
      <c r="G474" s="30">
        <v>10.47</v>
      </c>
      <c r="H474" s="31">
        <v>0</v>
      </c>
      <c r="I474" s="36">
        <f t="shared" si="28"/>
        <v>4094850</v>
      </c>
      <c r="J474" s="36">
        <f t="shared" si="29"/>
        <v>1228455</v>
      </c>
      <c r="K474" s="36">
        <f t="shared" si="30"/>
        <v>15291640</v>
      </c>
      <c r="L474" s="36">
        <f t="shared" si="31"/>
        <v>12425245</v>
      </c>
    </row>
    <row r="475" spans="1:12" ht="22.5" x14ac:dyDescent="0.55000000000000004">
      <c r="A475" s="1">
        <v>704260</v>
      </c>
      <c r="B475" s="5" t="s">
        <v>0</v>
      </c>
      <c r="C475" s="3" t="s">
        <v>600</v>
      </c>
      <c r="D475" s="4"/>
      <c r="E475" s="29">
        <v>14.11</v>
      </c>
      <c r="F475" s="30">
        <v>4.78</v>
      </c>
      <c r="G475" s="30">
        <v>9.33</v>
      </c>
      <c r="H475" s="31">
        <v>0</v>
      </c>
      <c r="I475" s="36">
        <f t="shared" si="28"/>
        <v>3918390</v>
      </c>
      <c r="J475" s="36">
        <f t="shared" si="29"/>
        <v>1175517</v>
      </c>
      <c r="K475" s="36">
        <f t="shared" si="30"/>
        <v>14152040</v>
      </c>
      <c r="L475" s="36">
        <f t="shared" si="31"/>
        <v>11409167</v>
      </c>
    </row>
    <row r="476" spans="1:12" ht="22.5" x14ac:dyDescent="0.55000000000000004">
      <c r="A476" s="1">
        <v>704265</v>
      </c>
      <c r="B476" s="5" t="s">
        <v>0</v>
      </c>
      <c r="C476" s="3" t="s">
        <v>601</v>
      </c>
      <c r="D476" s="4"/>
      <c r="E476" s="29">
        <v>14.850000000000001</v>
      </c>
      <c r="F476" s="30">
        <v>5.03</v>
      </c>
      <c r="G476" s="30">
        <v>9.82</v>
      </c>
      <c r="H476" s="31">
        <v>0</v>
      </c>
      <c r="I476" s="36">
        <f t="shared" si="28"/>
        <v>4123970</v>
      </c>
      <c r="J476" s="36">
        <f t="shared" si="29"/>
        <v>1237191</v>
      </c>
      <c r="K476" s="36">
        <f t="shared" si="30"/>
        <v>14894880</v>
      </c>
      <c r="L476" s="36">
        <f t="shared" si="31"/>
        <v>12008101</v>
      </c>
    </row>
    <row r="477" spans="1:12" ht="22.5" x14ac:dyDescent="0.55000000000000004">
      <c r="A477" s="1">
        <v>704270</v>
      </c>
      <c r="B477" s="5" t="s">
        <v>0</v>
      </c>
      <c r="C477" s="3" t="s">
        <v>602</v>
      </c>
      <c r="D477" s="4"/>
      <c r="E477" s="29">
        <v>14.25</v>
      </c>
      <c r="F477" s="30">
        <v>5.42</v>
      </c>
      <c r="G477" s="30">
        <v>8.83</v>
      </c>
      <c r="H477" s="31">
        <v>0</v>
      </c>
      <c r="I477" s="36">
        <f t="shared" si="28"/>
        <v>3888530</v>
      </c>
      <c r="J477" s="36">
        <f t="shared" si="29"/>
        <v>1166559</v>
      </c>
      <c r="K477" s="36">
        <f t="shared" si="30"/>
        <v>13744920</v>
      </c>
      <c r="L477" s="36">
        <f t="shared" si="31"/>
        <v>11022949</v>
      </c>
    </row>
    <row r="478" spans="1:12" ht="37.5" x14ac:dyDescent="0.55000000000000004">
      <c r="A478" s="1">
        <v>704275</v>
      </c>
      <c r="B478" s="5" t="s">
        <v>0</v>
      </c>
      <c r="C478" s="3" t="s">
        <v>603</v>
      </c>
      <c r="D478" s="4"/>
      <c r="E478" s="29">
        <v>14.25</v>
      </c>
      <c r="F478" s="30">
        <v>5.42</v>
      </c>
      <c r="G478" s="30">
        <v>8.83</v>
      </c>
      <c r="H478" s="31">
        <v>0</v>
      </c>
      <c r="I478" s="36">
        <f t="shared" si="28"/>
        <v>3888530</v>
      </c>
      <c r="J478" s="36">
        <f t="shared" si="29"/>
        <v>1166559</v>
      </c>
      <c r="K478" s="36">
        <f t="shared" si="30"/>
        <v>13744920</v>
      </c>
      <c r="L478" s="36">
        <f t="shared" si="31"/>
        <v>11022949</v>
      </c>
    </row>
    <row r="479" spans="1:12" ht="22.5" x14ac:dyDescent="0.55000000000000004">
      <c r="A479" s="1">
        <v>704280</v>
      </c>
      <c r="B479" s="5" t="s">
        <v>0</v>
      </c>
      <c r="C479" s="3" t="s">
        <v>604</v>
      </c>
      <c r="D479" s="4"/>
      <c r="E479" s="29">
        <v>14.25</v>
      </c>
      <c r="F479" s="30">
        <v>5.42</v>
      </c>
      <c r="G479" s="30">
        <v>8.83</v>
      </c>
      <c r="H479" s="31">
        <v>0</v>
      </c>
      <c r="I479" s="36">
        <f t="shared" si="28"/>
        <v>3888530</v>
      </c>
      <c r="J479" s="36">
        <f t="shared" si="29"/>
        <v>1166559</v>
      </c>
      <c r="K479" s="36">
        <f t="shared" si="30"/>
        <v>13744920</v>
      </c>
      <c r="L479" s="36">
        <f t="shared" si="31"/>
        <v>11022949</v>
      </c>
    </row>
    <row r="480" spans="1:12" ht="22.5" x14ac:dyDescent="0.55000000000000004">
      <c r="A480" s="1">
        <v>704285</v>
      </c>
      <c r="B480" s="5" t="s">
        <v>0</v>
      </c>
      <c r="C480" s="3" t="s">
        <v>605</v>
      </c>
      <c r="D480" s="4"/>
      <c r="E480" s="29">
        <v>14.25</v>
      </c>
      <c r="F480" s="30">
        <v>5.42</v>
      </c>
      <c r="G480" s="30">
        <v>8.83</v>
      </c>
      <c r="H480" s="31">
        <v>0</v>
      </c>
      <c r="I480" s="36">
        <f t="shared" si="28"/>
        <v>3888530</v>
      </c>
      <c r="J480" s="36">
        <f t="shared" si="29"/>
        <v>1166559</v>
      </c>
      <c r="K480" s="36">
        <f t="shared" si="30"/>
        <v>13744920</v>
      </c>
      <c r="L480" s="36">
        <f t="shared" si="31"/>
        <v>11022949</v>
      </c>
    </row>
    <row r="481" spans="1:12" ht="22.5" x14ac:dyDescent="0.55000000000000004">
      <c r="A481" s="1">
        <v>704290</v>
      </c>
      <c r="B481" s="5" t="s">
        <v>0</v>
      </c>
      <c r="C481" s="3" t="s">
        <v>606</v>
      </c>
      <c r="D481" s="4"/>
      <c r="E481" s="29">
        <v>14.25</v>
      </c>
      <c r="F481" s="30">
        <v>5.42</v>
      </c>
      <c r="G481" s="30">
        <v>8.83</v>
      </c>
      <c r="H481" s="31">
        <v>0</v>
      </c>
      <c r="I481" s="36">
        <f t="shared" si="28"/>
        <v>3888530</v>
      </c>
      <c r="J481" s="36">
        <f t="shared" si="29"/>
        <v>1166559</v>
      </c>
      <c r="K481" s="36">
        <f t="shared" si="30"/>
        <v>13744920</v>
      </c>
      <c r="L481" s="36">
        <f t="shared" si="31"/>
        <v>11022949</v>
      </c>
    </row>
    <row r="482" spans="1:12" ht="22.5" x14ac:dyDescent="0.55000000000000004">
      <c r="A482" s="1">
        <v>704295</v>
      </c>
      <c r="B482" s="5" t="s">
        <v>0</v>
      </c>
      <c r="C482" s="3" t="s">
        <v>607</v>
      </c>
      <c r="D482" s="4"/>
      <c r="E482" s="29">
        <v>14.25</v>
      </c>
      <c r="F482" s="30">
        <v>5.42</v>
      </c>
      <c r="G482" s="30">
        <v>8.83</v>
      </c>
      <c r="H482" s="31">
        <v>0</v>
      </c>
      <c r="I482" s="36">
        <f t="shared" si="28"/>
        <v>3888530</v>
      </c>
      <c r="J482" s="36">
        <f t="shared" si="29"/>
        <v>1166559</v>
      </c>
      <c r="K482" s="36">
        <f t="shared" si="30"/>
        <v>13744920</v>
      </c>
      <c r="L482" s="36">
        <f t="shared" si="31"/>
        <v>11022949</v>
      </c>
    </row>
    <row r="483" spans="1:12" ht="22.5" x14ac:dyDescent="0.55000000000000004">
      <c r="A483" s="1">
        <v>704300</v>
      </c>
      <c r="B483" s="5" t="s">
        <v>0</v>
      </c>
      <c r="C483" s="3" t="s">
        <v>608</v>
      </c>
      <c r="D483" s="4"/>
      <c r="E483" s="29">
        <v>14.25</v>
      </c>
      <c r="F483" s="30">
        <v>5.42</v>
      </c>
      <c r="G483" s="30">
        <v>8.83</v>
      </c>
      <c r="H483" s="31">
        <v>0</v>
      </c>
      <c r="I483" s="36">
        <f t="shared" si="28"/>
        <v>3888530</v>
      </c>
      <c r="J483" s="36">
        <f t="shared" si="29"/>
        <v>1166559</v>
      </c>
      <c r="K483" s="36">
        <f t="shared" si="30"/>
        <v>13744920</v>
      </c>
      <c r="L483" s="36">
        <f t="shared" si="31"/>
        <v>11022949</v>
      </c>
    </row>
    <row r="484" spans="1:12" ht="22.5" x14ac:dyDescent="0.55000000000000004">
      <c r="A484" s="1">
        <v>704305</v>
      </c>
      <c r="B484" s="5" t="s">
        <v>0</v>
      </c>
      <c r="C484" s="3" t="s">
        <v>609</v>
      </c>
      <c r="D484" s="4"/>
      <c r="E484" s="29">
        <v>14.25</v>
      </c>
      <c r="F484" s="30">
        <v>5.42</v>
      </c>
      <c r="G484" s="30">
        <v>8.83</v>
      </c>
      <c r="H484" s="31">
        <v>0</v>
      </c>
      <c r="I484" s="36">
        <f t="shared" si="28"/>
        <v>3888530</v>
      </c>
      <c r="J484" s="36">
        <f t="shared" si="29"/>
        <v>1166559</v>
      </c>
      <c r="K484" s="36">
        <f t="shared" si="30"/>
        <v>13744920</v>
      </c>
      <c r="L484" s="36">
        <f t="shared" si="31"/>
        <v>11022949</v>
      </c>
    </row>
    <row r="485" spans="1:12" ht="56.25" x14ac:dyDescent="0.55000000000000004">
      <c r="A485" s="1">
        <v>704310</v>
      </c>
      <c r="B485" s="5" t="s">
        <v>89</v>
      </c>
      <c r="C485" s="3" t="s">
        <v>610</v>
      </c>
      <c r="D485" s="4"/>
      <c r="E485" s="29">
        <v>30</v>
      </c>
      <c r="F485" s="30">
        <v>8</v>
      </c>
      <c r="G485" s="30">
        <v>22</v>
      </c>
      <c r="H485" s="31">
        <v>0</v>
      </c>
      <c r="I485" s="36">
        <f t="shared" si="28"/>
        <v>8582000</v>
      </c>
      <c r="J485" s="36"/>
      <c r="K485" s="36">
        <f t="shared" si="30"/>
        <v>32088000</v>
      </c>
      <c r="L485" s="36"/>
    </row>
    <row r="486" spans="1:12" ht="56.25" x14ac:dyDescent="0.55000000000000004">
      <c r="A486" s="1">
        <v>704312</v>
      </c>
      <c r="B486" s="5" t="s">
        <v>89</v>
      </c>
      <c r="C486" s="3" t="s">
        <v>611</v>
      </c>
      <c r="D486" s="4"/>
      <c r="E486" s="29">
        <v>15</v>
      </c>
      <c r="F486" s="30">
        <v>4</v>
      </c>
      <c r="G486" s="30">
        <v>11</v>
      </c>
      <c r="H486" s="31">
        <v>0</v>
      </c>
      <c r="I486" s="36">
        <f t="shared" si="28"/>
        <v>4291000</v>
      </c>
      <c r="J486" s="36"/>
      <c r="K486" s="36">
        <f t="shared" si="30"/>
        <v>16044000</v>
      </c>
      <c r="L486" s="36"/>
    </row>
    <row r="487" spans="1:12" ht="56.25" x14ac:dyDescent="0.55000000000000004">
      <c r="A487" s="1">
        <v>704314</v>
      </c>
      <c r="B487" s="5" t="s">
        <v>89</v>
      </c>
      <c r="C487" s="3" t="s">
        <v>612</v>
      </c>
      <c r="D487" s="4"/>
      <c r="E487" s="29">
        <v>30</v>
      </c>
      <c r="F487" s="30">
        <v>8</v>
      </c>
      <c r="G487" s="30">
        <v>22</v>
      </c>
      <c r="H487" s="31">
        <v>0</v>
      </c>
      <c r="I487" s="36">
        <f t="shared" si="28"/>
        <v>8582000</v>
      </c>
      <c r="J487" s="36"/>
      <c r="K487" s="36">
        <f t="shared" si="30"/>
        <v>32088000</v>
      </c>
      <c r="L487" s="36"/>
    </row>
    <row r="488" spans="1:12" ht="56.25" x14ac:dyDescent="0.55000000000000004">
      <c r="A488" s="1">
        <v>704316</v>
      </c>
      <c r="B488" s="5" t="s">
        <v>89</v>
      </c>
      <c r="C488" s="3" t="s">
        <v>613</v>
      </c>
      <c r="D488" s="4"/>
      <c r="E488" s="29">
        <v>21</v>
      </c>
      <c r="F488" s="30">
        <v>4.5</v>
      </c>
      <c r="G488" s="30">
        <v>16.5</v>
      </c>
      <c r="H488" s="31">
        <v>0</v>
      </c>
      <c r="I488" s="36">
        <f t="shared" si="28"/>
        <v>6135000</v>
      </c>
      <c r="J488" s="36"/>
      <c r="K488" s="36">
        <f t="shared" si="30"/>
        <v>23478000</v>
      </c>
      <c r="L488" s="36"/>
    </row>
    <row r="489" spans="1:12" ht="56.25" x14ac:dyDescent="0.55000000000000004">
      <c r="A489" s="1">
        <v>704318</v>
      </c>
      <c r="B489" s="5" t="s">
        <v>89</v>
      </c>
      <c r="C489" s="3" t="s">
        <v>614</v>
      </c>
      <c r="D489" s="4"/>
      <c r="E489" s="29">
        <v>25</v>
      </c>
      <c r="F489" s="30">
        <v>5</v>
      </c>
      <c r="G489" s="30">
        <v>20</v>
      </c>
      <c r="H489" s="31">
        <v>0</v>
      </c>
      <c r="I489" s="36">
        <f t="shared" si="28"/>
        <v>7345000</v>
      </c>
      <c r="J489" s="36"/>
      <c r="K489" s="36">
        <f t="shared" si="30"/>
        <v>28280000</v>
      </c>
      <c r="L489" s="36"/>
    </row>
    <row r="490" spans="1:12" ht="75" x14ac:dyDescent="0.55000000000000004">
      <c r="A490" s="1">
        <v>704320</v>
      </c>
      <c r="B490" s="5" t="s">
        <v>89</v>
      </c>
      <c r="C490" s="3" t="s">
        <v>615</v>
      </c>
      <c r="D490" s="4"/>
      <c r="E490" s="29">
        <v>15</v>
      </c>
      <c r="F490" s="30">
        <v>4</v>
      </c>
      <c r="G490" s="30">
        <v>11</v>
      </c>
      <c r="H490" s="31">
        <v>0</v>
      </c>
      <c r="I490" s="36">
        <f t="shared" si="28"/>
        <v>4291000</v>
      </c>
      <c r="J490" s="36"/>
      <c r="K490" s="36">
        <f t="shared" si="30"/>
        <v>16044000</v>
      </c>
      <c r="L490" s="36"/>
    </row>
    <row r="491" spans="1:12" ht="75" x14ac:dyDescent="0.55000000000000004">
      <c r="A491" s="1">
        <v>704322</v>
      </c>
      <c r="B491" s="5" t="s">
        <v>89</v>
      </c>
      <c r="C491" s="3" t="s">
        <v>616</v>
      </c>
      <c r="D491" s="4"/>
      <c r="E491" s="29">
        <v>30</v>
      </c>
      <c r="F491" s="30">
        <v>8</v>
      </c>
      <c r="G491" s="30">
        <v>22</v>
      </c>
      <c r="H491" s="31">
        <v>0</v>
      </c>
      <c r="I491" s="36">
        <f t="shared" si="28"/>
        <v>8582000</v>
      </c>
      <c r="J491" s="36"/>
      <c r="K491" s="36">
        <f t="shared" si="30"/>
        <v>32088000</v>
      </c>
      <c r="L491" s="36"/>
    </row>
    <row r="492" spans="1:12" ht="37.5" x14ac:dyDescent="0.55000000000000004">
      <c r="A492" s="1">
        <v>704350</v>
      </c>
      <c r="B492" s="5" t="s">
        <v>0</v>
      </c>
      <c r="C492" s="3" t="s">
        <v>617</v>
      </c>
      <c r="D492" s="4"/>
      <c r="E492" s="29" t="s">
        <v>90</v>
      </c>
      <c r="F492" s="30"/>
      <c r="G492" s="30"/>
      <c r="H492" s="31" t="s">
        <v>618</v>
      </c>
      <c r="I492" s="36">
        <f t="shared" si="28"/>
        <v>0</v>
      </c>
      <c r="J492" s="36">
        <f t="shared" si="29"/>
        <v>0</v>
      </c>
      <c r="K492" s="36">
        <f t="shared" si="30"/>
        <v>0</v>
      </c>
      <c r="L492" s="36">
        <f t="shared" si="31"/>
        <v>0</v>
      </c>
    </row>
    <row r="493" spans="1:12" ht="22.5" x14ac:dyDescent="0.55000000000000004">
      <c r="A493" s="1">
        <v>704600</v>
      </c>
      <c r="B493" s="5" t="s">
        <v>0</v>
      </c>
      <c r="C493" s="3" t="s">
        <v>369</v>
      </c>
      <c r="D493" s="4"/>
      <c r="E493" s="29">
        <v>2.5</v>
      </c>
      <c r="F493" s="30">
        <v>1.1599999999999999</v>
      </c>
      <c r="G493" s="30">
        <v>1.34</v>
      </c>
      <c r="H493" s="31">
        <v>0</v>
      </c>
      <c r="I493" s="36">
        <f t="shared" si="28"/>
        <v>657940</v>
      </c>
      <c r="J493" s="36">
        <f t="shared" si="29"/>
        <v>197382</v>
      </c>
      <c r="K493" s="36">
        <f t="shared" si="30"/>
        <v>2218160</v>
      </c>
      <c r="L493" s="36">
        <f t="shared" si="31"/>
        <v>1757602</v>
      </c>
    </row>
    <row r="494" spans="1:12" ht="22.5" x14ac:dyDescent="0.55000000000000004">
      <c r="A494" s="1">
        <v>704605</v>
      </c>
      <c r="B494" s="5" t="s">
        <v>0</v>
      </c>
      <c r="C494" s="3" t="s">
        <v>370</v>
      </c>
      <c r="D494" s="4"/>
      <c r="E494" s="29">
        <v>6</v>
      </c>
      <c r="F494" s="30">
        <v>3</v>
      </c>
      <c r="G494" s="30">
        <v>3</v>
      </c>
      <c r="H494" s="31">
        <v>0</v>
      </c>
      <c r="I494" s="36">
        <f t="shared" si="28"/>
        <v>1554000</v>
      </c>
      <c r="J494" s="36">
        <f t="shared" si="29"/>
        <v>466200</v>
      </c>
      <c r="K494" s="36">
        <f t="shared" si="30"/>
        <v>5124000</v>
      </c>
      <c r="L494" s="36">
        <f t="shared" si="31"/>
        <v>4036200</v>
      </c>
    </row>
    <row r="495" spans="1:12" ht="22.5" x14ac:dyDescent="0.55000000000000004">
      <c r="A495" s="1">
        <v>704610</v>
      </c>
      <c r="B495" s="5" t="s">
        <v>0</v>
      </c>
      <c r="C495" s="3" t="s">
        <v>371</v>
      </c>
      <c r="D495" s="4"/>
      <c r="E495" s="29">
        <v>16</v>
      </c>
      <c r="F495" s="30">
        <v>7</v>
      </c>
      <c r="G495" s="30">
        <v>9</v>
      </c>
      <c r="H495" s="31">
        <v>0</v>
      </c>
      <c r="I495" s="36">
        <f t="shared" si="28"/>
        <v>4260000</v>
      </c>
      <c r="J495" s="36">
        <f t="shared" si="29"/>
        <v>1278000</v>
      </c>
      <c r="K495" s="36">
        <f t="shared" si="30"/>
        <v>14588000</v>
      </c>
      <c r="L495" s="36">
        <f t="shared" si="31"/>
        <v>11606000</v>
      </c>
    </row>
    <row r="496" spans="1:12" ht="22.5" x14ac:dyDescent="0.55000000000000004">
      <c r="A496" s="1">
        <v>704615</v>
      </c>
      <c r="B496" s="5" t="s">
        <v>0</v>
      </c>
      <c r="C496" s="3" t="s">
        <v>619</v>
      </c>
      <c r="D496" s="4"/>
      <c r="E496" s="29">
        <v>13</v>
      </c>
      <c r="F496" s="30">
        <v>8</v>
      </c>
      <c r="G496" s="30">
        <v>5</v>
      </c>
      <c r="H496" s="31">
        <v>0</v>
      </c>
      <c r="I496" s="36">
        <f t="shared" si="28"/>
        <v>3193000</v>
      </c>
      <c r="J496" s="36">
        <f t="shared" si="29"/>
        <v>957900</v>
      </c>
      <c r="K496" s="36">
        <f t="shared" si="30"/>
        <v>9716000</v>
      </c>
      <c r="L496" s="36">
        <f t="shared" si="31"/>
        <v>7480900</v>
      </c>
    </row>
    <row r="497" spans="1:12" ht="22.5" x14ac:dyDescent="0.55000000000000004">
      <c r="A497" s="1">
        <v>704620</v>
      </c>
      <c r="B497" s="5" t="s">
        <v>0</v>
      </c>
      <c r="C497" s="3" t="s">
        <v>620</v>
      </c>
      <c r="D497" s="4"/>
      <c r="E497" s="29">
        <v>16</v>
      </c>
      <c r="F497" s="30">
        <v>10</v>
      </c>
      <c r="G497" s="30">
        <v>6</v>
      </c>
      <c r="H497" s="31">
        <v>0</v>
      </c>
      <c r="I497" s="36">
        <f t="shared" si="28"/>
        <v>3912000</v>
      </c>
      <c r="J497" s="36">
        <f t="shared" si="29"/>
        <v>1173600</v>
      </c>
      <c r="K497" s="36">
        <f t="shared" si="30"/>
        <v>11816000</v>
      </c>
      <c r="L497" s="36">
        <f t="shared" si="31"/>
        <v>9077600</v>
      </c>
    </row>
    <row r="498" spans="1:12" ht="22.5" x14ac:dyDescent="0.55000000000000004">
      <c r="A498" s="1">
        <v>704625</v>
      </c>
      <c r="B498" s="5" t="s">
        <v>0</v>
      </c>
      <c r="C498" s="3" t="s">
        <v>621</v>
      </c>
      <c r="D498" s="4"/>
      <c r="E498" s="29">
        <v>18</v>
      </c>
      <c r="F498" s="30">
        <v>11</v>
      </c>
      <c r="G498" s="30">
        <v>7</v>
      </c>
      <c r="H498" s="31">
        <v>0</v>
      </c>
      <c r="I498" s="36">
        <f t="shared" si="28"/>
        <v>4430000</v>
      </c>
      <c r="J498" s="36">
        <f t="shared" si="29"/>
        <v>1329000</v>
      </c>
      <c r="K498" s="36">
        <f t="shared" si="30"/>
        <v>13524000</v>
      </c>
      <c r="L498" s="36">
        <f t="shared" si="31"/>
        <v>10423000</v>
      </c>
    </row>
    <row r="499" spans="1:12" ht="22.5" x14ac:dyDescent="0.55000000000000004">
      <c r="A499" s="1">
        <v>704630</v>
      </c>
      <c r="B499" s="5" t="s">
        <v>0</v>
      </c>
      <c r="C499" s="3" t="s">
        <v>622</v>
      </c>
      <c r="D499" s="4"/>
      <c r="E499" s="29">
        <v>20</v>
      </c>
      <c r="F499" s="30">
        <v>12</v>
      </c>
      <c r="G499" s="30">
        <v>8</v>
      </c>
      <c r="H499" s="31">
        <v>0</v>
      </c>
      <c r="I499" s="36">
        <f t="shared" si="28"/>
        <v>4948000</v>
      </c>
      <c r="J499" s="36">
        <f t="shared" si="29"/>
        <v>1484400</v>
      </c>
      <c r="K499" s="36">
        <f t="shared" si="30"/>
        <v>15232000</v>
      </c>
      <c r="L499" s="36">
        <f t="shared" si="31"/>
        <v>11768400</v>
      </c>
    </row>
    <row r="500" spans="1:12" ht="22.5" x14ac:dyDescent="0.55000000000000004">
      <c r="A500" s="1">
        <v>704635</v>
      </c>
      <c r="B500" s="5" t="s">
        <v>0</v>
      </c>
      <c r="C500" s="3" t="s">
        <v>623</v>
      </c>
      <c r="D500" s="4"/>
      <c r="E500" s="29">
        <v>22.5</v>
      </c>
      <c r="F500" s="30">
        <v>13</v>
      </c>
      <c r="G500" s="30">
        <v>9.5</v>
      </c>
      <c r="H500" s="31">
        <v>0</v>
      </c>
      <c r="I500" s="36">
        <f t="shared" si="28"/>
        <v>5624500</v>
      </c>
      <c r="J500" s="36">
        <f t="shared" si="29"/>
        <v>1687350</v>
      </c>
      <c r="K500" s="36">
        <f t="shared" si="30"/>
        <v>17598000</v>
      </c>
      <c r="L500" s="36">
        <f t="shared" si="31"/>
        <v>13660850</v>
      </c>
    </row>
    <row r="501" spans="1:12" ht="37.5" x14ac:dyDescent="0.55000000000000004">
      <c r="A501" s="1">
        <v>704640</v>
      </c>
      <c r="B501" s="5" t="s">
        <v>0</v>
      </c>
      <c r="C501" s="3" t="s">
        <v>624</v>
      </c>
      <c r="D501" s="4" t="s">
        <v>625</v>
      </c>
      <c r="E501" s="29">
        <v>24.5</v>
      </c>
      <c r="F501" s="30">
        <v>13.5</v>
      </c>
      <c r="G501" s="30">
        <v>11</v>
      </c>
      <c r="H501" s="31">
        <v>0</v>
      </c>
      <c r="I501" s="36">
        <f t="shared" si="28"/>
        <v>6200500</v>
      </c>
      <c r="J501" s="36">
        <f t="shared" si="29"/>
        <v>1860150</v>
      </c>
      <c r="K501" s="36">
        <f t="shared" si="30"/>
        <v>19768000</v>
      </c>
      <c r="L501" s="36">
        <f t="shared" si="31"/>
        <v>15427650</v>
      </c>
    </row>
    <row r="502" spans="1:12" ht="22.5" x14ac:dyDescent="0.55000000000000004">
      <c r="A502" s="1">
        <v>704645</v>
      </c>
      <c r="B502" s="5" t="s">
        <v>0</v>
      </c>
      <c r="C502" s="3" t="s">
        <v>626</v>
      </c>
      <c r="D502" s="4"/>
      <c r="E502" s="29">
        <v>32</v>
      </c>
      <c r="F502" s="30">
        <v>19</v>
      </c>
      <c r="G502" s="30">
        <v>13</v>
      </c>
      <c r="H502" s="31">
        <v>0</v>
      </c>
      <c r="I502" s="36">
        <f t="shared" si="28"/>
        <v>7940000</v>
      </c>
      <c r="J502" s="36">
        <f t="shared" si="29"/>
        <v>2382000</v>
      </c>
      <c r="K502" s="36">
        <f t="shared" si="30"/>
        <v>24556000</v>
      </c>
      <c r="L502" s="36">
        <f t="shared" si="31"/>
        <v>18998000</v>
      </c>
    </row>
    <row r="503" spans="1:12" ht="22.5" x14ac:dyDescent="0.55000000000000004">
      <c r="A503" s="1">
        <v>704650</v>
      </c>
      <c r="B503" s="5" t="s">
        <v>0</v>
      </c>
      <c r="C503" s="3" t="s">
        <v>627</v>
      </c>
      <c r="D503" s="4"/>
      <c r="E503" s="29">
        <v>42</v>
      </c>
      <c r="F503" s="30">
        <v>23</v>
      </c>
      <c r="G503" s="30">
        <v>19</v>
      </c>
      <c r="H503" s="31">
        <v>0</v>
      </c>
      <c r="I503" s="36">
        <f t="shared" si="28"/>
        <v>10646000</v>
      </c>
      <c r="J503" s="36">
        <f t="shared" si="29"/>
        <v>3193800</v>
      </c>
      <c r="K503" s="36">
        <f t="shared" si="30"/>
        <v>34020000</v>
      </c>
      <c r="L503" s="36">
        <f t="shared" si="31"/>
        <v>26567800</v>
      </c>
    </row>
    <row r="504" spans="1:12" ht="22.5" x14ac:dyDescent="0.55000000000000004">
      <c r="A504" s="1">
        <v>704655</v>
      </c>
      <c r="B504" s="5" t="s">
        <v>0</v>
      </c>
      <c r="C504" s="3" t="s">
        <v>628</v>
      </c>
      <c r="D504" s="4"/>
      <c r="E504" s="29">
        <v>50</v>
      </c>
      <c r="F504" s="30">
        <v>26</v>
      </c>
      <c r="G504" s="30">
        <v>24</v>
      </c>
      <c r="H504" s="31">
        <v>0</v>
      </c>
      <c r="I504" s="36">
        <f t="shared" si="28"/>
        <v>12834000</v>
      </c>
      <c r="J504" s="36">
        <f t="shared" si="29"/>
        <v>3850200</v>
      </c>
      <c r="K504" s="36">
        <f t="shared" si="30"/>
        <v>41776000</v>
      </c>
      <c r="L504" s="36">
        <f t="shared" si="31"/>
        <v>32792200</v>
      </c>
    </row>
    <row r="505" spans="1:12" ht="37.5" x14ac:dyDescent="0.55000000000000004">
      <c r="A505" s="1">
        <v>704660</v>
      </c>
      <c r="B505" s="5" t="s">
        <v>0</v>
      </c>
      <c r="C505" s="3" t="s">
        <v>629</v>
      </c>
      <c r="D505" s="4" t="s">
        <v>625</v>
      </c>
      <c r="E505" s="29">
        <v>61</v>
      </c>
      <c r="F505" s="30">
        <v>23</v>
      </c>
      <c r="G505" s="30">
        <v>38</v>
      </c>
      <c r="H505" s="31">
        <v>0</v>
      </c>
      <c r="I505" s="36">
        <f t="shared" si="28"/>
        <v>16669000</v>
      </c>
      <c r="J505" s="36">
        <f t="shared" si="29"/>
        <v>5000700</v>
      </c>
      <c r="K505" s="36">
        <f t="shared" si="30"/>
        <v>59024000</v>
      </c>
      <c r="L505" s="36">
        <f t="shared" si="31"/>
        <v>47355700</v>
      </c>
    </row>
    <row r="506" spans="1:12" ht="22.5" x14ac:dyDescent="0.55000000000000004">
      <c r="A506" s="1">
        <v>704665</v>
      </c>
      <c r="B506" s="5" t="s">
        <v>0</v>
      </c>
      <c r="C506" s="3" t="s">
        <v>372</v>
      </c>
      <c r="D506" s="4"/>
      <c r="E506" s="29">
        <v>42</v>
      </c>
      <c r="F506" s="30">
        <v>16</v>
      </c>
      <c r="G506" s="30">
        <v>26</v>
      </c>
      <c r="H506" s="31">
        <v>0</v>
      </c>
      <c r="I506" s="36">
        <f t="shared" si="28"/>
        <v>11458000</v>
      </c>
      <c r="J506" s="36">
        <f t="shared" si="29"/>
        <v>3437400</v>
      </c>
      <c r="K506" s="36">
        <f t="shared" si="30"/>
        <v>40488000</v>
      </c>
      <c r="L506" s="36">
        <f t="shared" si="31"/>
        <v>32467400</v>
      </c>
    </row>
    <row r="507" spans="1:12" ht="37.5" x14ac:dyDescent="0.55000000000000004">
      <c r="A507" s="1">
        <v>704670</v>
      </c>
      <c r="B507" s="5" t="s">
        <v>0</v>
      </c>
      <c r="C507" s="3" t="s">
        <v>630</v>
      </c>
      <c r="D507" s="4"/>
      <c r="E507" s="29">
        <v>50</v>
      </c>
      <c r="F507" s="30">
        <v>24</v>
      </c>
      <c r="G507" s="30">
        <v>26</v>
      </c>
      <c r="H507" s="31">
        <v>0</v>
      </c>
      <c r="I507" s="36">
        <f t="shared" si="28"/>
        <v>13066000</v>
      </c>
      <c r="J507" s="36">
        <f t="shared" si="29"/>
        <v>3919800</v>
      </c>
      <c r="K507" s="36">
        <f t="shared" si="30"/>
        <v>43624000</v>
      </c>
      <c r="L507" s="36">
        <f t="shared" si="31"/>
        <v>34477800</v>
      </c>
    </row>
    <row r="508" spans="1:12" ht="22.5" x14ac:dyDescent="0.55000000000000004">
      <c r="A508" s="1">
        <v>704675</v>
      </c>
      <c r="B508" s="5" t="s">
        <v>0</v>
      </c>
      <c r="C508" s="3" t="s">
        <v>631</v>
      </c>
      <c r="D508" s="4"/>
      <c r="E508" s="29">
        <v>50</v>
      </c>
      <c r="F508" s="30">
        <v>24</v>
      </c>
      <c r="G508" s="30">
        <v>26</v>
      </c>
      <c r="H508" s="31">
        <v>0</v>
      </c>
      <c r="I508" s="36">
        <f t="shared" si="28"/>
        <v>13066000</v>
      </c>
      <c r="J508" s="36">
        <f t="shared" si="29"/>
        <v>3919800</v>
      </c>
      <c r="K508" s="36">
        <f t="shared" si="30"/>
        <v>43624000</v>
      </c>
      <c r="L508" s="36">
        <f t="shared" si="31"/>
        <v>34477800</v>
      </c>
    </row>
    <row r="509" spans="1:12" ht="22.5" x14ac:dyDescent="0.55000000000000004">
      <c r="A509" s="1">
        <v>704680</v>
      </c>
      <c r="B509" s="5" t="s">
        <v>0</v>
      </c>
      <c r="C509" s="3" t="s">
        <v>373</v>
      </c>
      <c r="D509" s="4"/>
      <c r="E509" s="29">
        <v>50</v>
      </c>
      <c r="F509" s="30">
        <v>24</v>
      </c>
      <c r="G509" s="30">
        <v>26</v>
      </c>
      <c r="H509" s="31">
        <v>0</v>
      </c>
      <c r="I509" s="36">
        <f t="shared" si="28"/>
        <v>13066000</v>
      </c>
      <c r="J509" s="36">
        <f t="shared" si="29"/>
        <v>3919800</v>
      </c>
      <c r="K509" s="36">
        <f t="shared" si="30"/>
        <v>43624000</v>
      </c>
      <c r="L509" s="36">
        <f t="shared" si="31"/>
        <v>34477800</v>
      </c>
    </row>
    <row r="510" spans="1:12" ht="22.5" x14ac:dyDescent="0.55000000000000004">
      <c r="A510" s="1">
        <v>704685</v>
      </c>
      <c r="B510" s="5" t="s">
        <v>0</v>
      </c>
      <c r="C510" s="3" t="s">
        <v>632</v>
      </c>
      <c r="D510" s="4"/>
      <c r="E510" s="29">
        <v>39.86</v>
      </c>
      <c r="F510" s="30">
        <v>13.95</v>
      </c>
      <c r="G510" s="30">
        <v>25.91</v>
      </c>
      <c r="H510" s="31">
        <v>0</v>
      </c>
      <c r="I510" s="36">
        <f t="shared" si="28"/>
        <v>11017420</v>
      </c>
      <c r="J510" s="36">
        <f t="shared" si="29"/>
        <v>3305226</v>
      </c>
      <c r="K510" s="36">
        <f t="shared" si="30"/>
        <v>39565960</v>
      </c>
      <c r="L510" s="36">
        <f t="shared" si="31"/>
        <v>31853766</v>
      </c>
    </row>
    <row r="511" spans="1:12" ht="22.5" x14ac:dyDescent="0.55000000000000004">
      <c r="A511" s="1">
        <v>704690</v>
      </c>
      <c r="B511" s="5" t="s">
        <v>0</v>
      </c>
      <c r="C511" s="3" t="s">
        <v>374</v>
      </c>
      <c r="D511" s="4"/>
      <c r="E511" s="29">
        <v>35</v>
      </c>
      <c r="F511" s="30">
        <v>16</v>
      </c>
      <c r="G511" s="30">
        <v>19</v>
      </c>
      <c r="H511" s="31">
        <v>0</v>
      </c>
      <c r="I511" s="36">
        <f t="shared" si="28"/>
        <v>9239000</v>
      </c>
      <c r="J511" s="36">
        <f t="shared" si="29"/>
        <v>2771700</v>
      </c>
      <c r="K511" s="36">
        <f t="shared" si="30"/>
        <v>31276000</v>
      </c>
      <c r="L511" s="36">
        <f t="shared" si="31"/>
        <v>24808700</v>
      </c>
    </row>
    <row r="512" spans="1:12" ht="56.25" x14ac:dyDescent="0.55000000000000004">
      <c r="A512" s="1">
        <v>704695</v>
      </c>
      <c r="B512" s="5" t="s">
        <v>0</v>
      </c>
      <c r="C512" s="3" t="s">
        <v>633</v>
      </c>
      <c r="D512" s="4"/>
      <c r="E512" s="29">
        <v>28.84</v>
      </c>
      <c r="F512" s="30">
        <v>10.09</v>
      </c>
      <c r="G512" s="30">
        <v>18.75</v>
      </c>
      <c r="H512" s="31">
        <v>0</v>
      </c>
      <c r="I512" s="36">
        <f t="shared" si="28"/>
        <v>7971840</v>
      </c>
      <c r="J512" s="36">
        <f t="shared" si="29"/>
        <v>2391552</v>
      </c>
      <c r="K512" s="36">
        <f t="shared" si="30"/>
        <v>28630280</v>
      </c>
      <c r="L512" s="36">
        <f t="shared" si="31"/>
        <v>23049992</v>
      </c>
    </row>
    <row r="513" spans="1:12" ht="22.5" x14ac:dyDescent="0.55000000000000004">
      <c r="A513" s="1">
        <v>704700</v>
      </c>
      <c r="B513" s="5" t="s">
        <v>0</v>
      </c>
      <c r="C513" s="3" t="s">
        <v>375</v>
      </c>
      <c r="D513" s="4"/>
      <c r="E513" s="29">
        <v>50.129999999999995</v>
      </c>
      <c r="F513" s="30">
        <v>20.64</v>
      </c>
      <c r="G513" s="30">
        <v>29.49</v>
      </c>
      <c r="H513" s="31">
        <v>0</v>
      </c>
      <c r="I513" s="36">
        <f t="shared" si="28"/>
        <v>13496970</v>
      </c>
      <c r="J513" s="36">
        <f t="shared" si="29"/>
        <v>4049091</v>
      </c>
      <c r="K513" s="36">
        <f t="shared" si="30"/>
        <v>46899720</v>
      </c>
      <c r="L513" s="36">
        <f t="shared" si="31"/>
        <v>37451841</v>
      </c>
    </row>
    <row r="514" spans="1:12" ht="22.5" x14ac:dyDescent="0.55000000000000004">
      <c r="A514" s="1">
        <v>704705</v>
      </c>
      <c r="B514" s="5" t="s">
        <v>0</v>
      </c>
      <c r="C514" s="3" t="s">
        <v>376</v>
      </c>
      <c r="D514" s="4"/>
      <c r="E514" s="29">
        <v>44.4</v>
      </c>
      <c r="F514" s="30">
        <v>16.52</v>
      </c>
      <c r="G514" s="30">
        <v>27.88</v>
      </c>
      <c r="H514" s="31">
        <v>0</v>
      </c>
      <c r="I514" s="36">
        <f t="shared" si="28"/>
        <v>12158480</v>
      </c>
      <c r="J514" s="36">
        <f t="shared" si="29"/>
        <v>3647544</v>
      </c>
      <c r="K514" s="36">
        <f t="shared" si="30"/>
        <v>43165920</v>
      </c>
      <c r="L514" s="36">
        <f t="shared" si="31"/>
        <v>34654984</v>
      </c>
    </row>
    <row r="515" spans="1:12" ht="37.5" x14ac:dyDescent="0.55000000000000004">
      <c r="A515" s="1">
        <v>704710</v>
      </c>
      <c r="B515" s="5" t="s">
        <v>0</v>
      </c>
      <c r="C515" s="3" t="s">
        <v>377</v>
      </c>
      <c r="D515" s="4" t="s">
        <v>378</v>
      </c>
      <c r="E515" s="29">
        <v>200</v>
      </c>
      <c r="F515" s="30">
        <v>60</v>
      </c>
      <c r="G515" s="30">
        <v>140</v>
      </c>
      <c r="H515" s="31">
        <v>0</v>
      </c>
      <c r="I515" s="36">
        <f t="shared" si="28"/>
        <v>56440000</v>
      </c>
      <c r="J515" s="36">
        <f t="shared" si="29"/>
        <v>16932000</v>
      </c>
      <c r="K515" s="36">
        <f t="shared" si="30"/>
        <v>207760000</v>
      </c>
      <c r="L515" s="36">
        <f t="shared" si="31"/>
        <v>168252000</v>
      </c>
    </row>
    <row r="516" spans="1:12" ht="22.5" x14ac:dyDescent="0.55000000000000004">
      <c r="A516" s="1">
        <v>704720</v>
      </c>
      <c r="B516" s="5" t="s">
        <v>0</v>
      </c>
      <c r="C516" s="3" t="s">
        <v>634</v>
      </c>
      <c r="D516" s="4"/>
      <c r="E516" s="29">
        <v>3.8100000000000005</v>
      </c>
      <c r="F516" s="30">
        <v>1.57</v>
      </c>
      <c r="G516" s="30">
        <v>2.2400000000000002</v>
      </c>
      <c r="H516" s="31">
        <v>0</v>
      </c>
      <c r="I516" s="36">
        <f t="shared" si="28"/>
        <v>1025650.0000000001</v>
      </c>
      <c r="J516" s="36">
        <f t="shared" si="29"/>
        <v>307695</v>
      </c>
      <c r="K516" s="36">
        <f t="shared" si="30"/>
        <v>3563280.0000000005</v>
      </c>
      <c r="L516" s="36">
        <f t="shared" si="31"/>
        <v>2845325.0000000005</v>
      </c>
    </row>
    <row r="517" spans="1:12" ht="22.5" x14ac:dyDescent="0.55000000000000004">
      <c r="A517" s="1">
        <v>704725</v>
      </c>
      <c r="B517" s="5" t="s">
        <v>0</v>
      </c>
      <c r="C517" s="3" t="s">
        <v>379</v>
      </c>
      <c r="D517" s="4"/>
      <c r="E517" s="29">
        <v>6</v>
      </c>
      <c r="F517" s="30">
        <v>4</v>
      </c>
      <c r="G517" s="30">
        <v>2</v>
      </c>
      <c r="H517" s="31">
        <v>0</v>
      </c>
      <c r="I517" s="36">
        <f t="shared" ref="I517:I580" si="32">(F517*201000)+(G517*317000)</f>
        <v>1438000</v>
      </c>
      <c r="J517" s="36">
        <f t="shared" ref="J517:J580" si="33">I517*30%</f>
        <v>431400</v>
      </c>
      <c r="K517" s="36">
        <f t="shared" ref="K517:K580" si="34">(F517*392000)+(G517*1316000)</f>
        <v>4200000</v>
      </c>
      <c r="L517" s="36">
        <f t="shared" ref="L517:L580" si="35">K517-(I517*70%)</f>
        <v>3193400</v>
      </c>
    </row>
    <row r="518" spans="1:12" ht="22.5" x14ac:dyDescent="0.55000000000000004">
      <c r="A518" s="1">
        <v>704730</v>
      </c>
      <c r="B518" s="5" t="s">
        <v>0</v>
      </c>
      <c r="C518" s="3" t="s">
        <v>635</v>
      </c>
      <c r="D518" s="4"/>
      <c r="E518" s="29">
        <v>22.77</v>
      </c>
      <c r="F518" s="30">
        <v>7.97</v>
      </c>
      <c r="G518" s="30">
        <v>14.8</v>
      </c>
      <c r="H518" s="31">
        <v>0</v>
      </c>
      <c r="I518" s="36">
        <f t="shared" si="32"/>
        <v>6293570</v>
      </c>
      <c r="J518" s="36">
        <f t="shared" si="33"/>
        <v>1888071</v>
      </c>
      <c r="K518" s="36">
        <f t="shared" si="34"/>
        <v>22601040</v>
      </c>
      <c r="L518" s="36">
        <f t="shared" si="35"/>
        <v>18195541</v>
      </c>
    </row>
    <row r="519" spans="1:12" ht="22.5" x14ac:dyDescent="0.55000000000000004">
      <c r="A519" s="1">
        <v>704735</v>
      </c>
      <c r="B519" s="5" t="s">
        <v>0</v>
      </c>
      <c r="C519" s="3" t="s">
        <v>636</v>
      </c>
      <c r="D519" s="4"/>
      <c r="E519" s="29">
        <v>15.829999999999998</v>
      </c>
      <c r="F519" s="30">
        <v>6.21</v>
      </c>
      <c r="G519" s="30">
        <v>9.6199999999999992</v>
      </c>
      <c r="H519" s="31">
        <v>0</v>
      </c>
      <c r="I519" s="36">
        <f t="shared" si="32"/>
        <v>4297750</v>
      </c>
      <c r="J519" s="36">
        <f t="shared" si="33"/>
        <v>1289325</v>
      </c>
      <c r="K519" s="36">
        <f t="shared" si="34"/>
        <v>15094239.999999998</v>
      </c>
      <c r="L519" s="36">
        <f t="shared" si="35"/>
        <v>12085814.999999998</v>
      </c>
    </row>
    <row r="520" spans="1:12" ht="22.5" x14ac:dyDescent="0.55000000000000004">
      <c r="A520" s="1">
        <v>704740</v>
      </c>
      <c r="B520" s="5" t="s">
        <v>0</v>
      </c>
      <c r="C520" s="3" t="s">
        <v>637</v>
      </c>
      <c r="D520" s="4"/>
      <c r="E520" s="29">
        <v>15.829999999999998</v>
      </c>
      <c r="F520" s="30">
        <v>6.21</v>
      </c>
      <c r="G520" s="30">
        <v>9.6199999999999992</v>
      </c>
      <c r="H520" s="31">
        <v>0</v>
      </c>
      <c r="I520" s="36">
        <f t="shared" si="32"/>
        <v>4297750</v>
      </c>
      <c r="J520" s="36">
        <f t="shared" si="33"/>
        <v>1289325</v>
      </c>
      <c r="K520" s="36">
        <f t="shared" si="34"/>
        <v>15094239.999999998</v>
      </c>
      <c r="L520" s="36">
        <f t="shared" si="35"/>
        <v>12085814.999999998</v>
      </c>
    </row>
    <row r="521" spans="1:12" ht="22.5" x14ac:dyDescent="0.55000000000000004">
      <c r="A521" s="1">
        <v>704745</v>
      </c>
      <c r="B521" s="5" t="s">
        <v>0</v>
      </c>
      <c r="C521" s="3" t="s">
        <v>638</v>
      </c>
      <c r="D521" s="4"/>
      <c r="E521" s="29">
        <v>15.829999999999998</v>
      </c>
      <c r="F521" s="30">
        <v>6.21</v>
      </c>
      <c r="G521" s="30">
        <v>9.6199999999999992</v>
      </c>
      <c r="H521" s="31">
        <v>0</v>
      </c>
      <c r="I521" s="36">
        <f t="shared" si="32"/>
        <v>4297750</v>
      </c>
      <c r="J521" s="36">
        <f t="shared" si="33"/>
        <v>1289325</v>
      </c>
      <c r="K521" s="36">
        <f t="shared" si="34"/>
        <v>15094239.999999998</v>
      </c>
      <c r="L521" s="36">
        <f t="shared" si="35"/>
        <v>12085814.999999998</v>
      </c>
    </row>
    <row r="522" spans="1:12" ht="22.5" x14ac:dyDescent="0.55000000000000004">
      <c r="A522" s="1">
        <v>704750</v>
      </c>
      <c r="B522" s="5" t="s">
        <v>0</v>
      </c>
      <c r="C522" s="3" t="s">
        <v>380</v>
      </c>
      <c r="D522" s="4"/>
      <c r="E522" s="29">
        <v>20.58</v>
      </c>
      <c r="F522" s="30">
        <v>8.08</v>
      </c>
      <c r="G522" s="30">
        <v>12.5</v>
      </c>
      <c r="H522" s="31">
        <v>0</v>
      </c>
      <c r="I522" s="36">
        <f t="shared" si="32"/>
        <v>5586580</v>
      </c>
      <c r="J522" s="36">
        <f t="shared" si="33"/>
        <v>1675974</v>
      </c>
      <c r="K522" s="36">
        <f t="shared" si="34"/>
        <v>19617360</v>
      </c>
      <c r="L522" s="36">
        <f t="shared" si="35"/>
        <v>15706754</v>
      </c>
    </row>
    <row r="523" spans="1:12" ht="22.5" x14ac:dyDescent="0.55000000000000004">
      <c r="A523" s="1">
        <v>704755</v>
      </c>
      <c r="B523" s="5" t="s">
        <v>0</v>
      </c>
      <c r="C523" s="3" t="s">
        <v>381</v>
      </c>
      <c r="D523" s="4"/>
      <c r="E523" s="29">
        <v>24.240000000000002</v>
      </c>
      <c r="F523" s="30">
        <v>9.02</v>
      </c>
      <c r="G523" s="30">
        <v>15.22</v>
      </c>
      <c r="H523" s="31">
        <v>0</v>
      </c>
      <c r="I523" s="36">
        <f t="shared" si="32"/>
        <v>6637760</v>
      </c>
      <c r="J523" s="36">
        <f t="shared" si="33"/>
        <v>1991328</v>
      </c>
      <c r="K523" s="36">
        <f t="shared" si="34"/>
        <v>23565360</v>
      </c>
      <c r="L523" s="36">
        <f t="shared" si="35"/>
        <v>18918928</v>
      </c>
    </row>
    <row r="524" spans="1:12" ht="22.5" x14ac:dyDescent="0.55000000000000004">
      <c r="A524" s="1">
        <v>704760</v>
      </c>
      <c r="B524" s="5" t="s">
        <v>0</v>
      </c>
      <c r="C524" s="3" t="s">
        <v>382</v>
      </c>
      <c r="D524" s="4"/>
      <c r="E524" s="29">
        <v>24.240000000000002</v>
      </c>
      <c r="F524" s="30">
        <v>9.02</v>
      </c>
      <c r="G524" s="30">
        <v>15.22</v>
      </c>
      <c r="H524" s="31">
        <v>0</v>
      </c>
      <c r="I524" s="36">
        <f t="shared" si="32"/>
        <v>6637760</v>
      </c>
      <c r="J524" s="36">
        <f t="shared" si="33"/>
        <v>1991328</v>
      </c>
      <c r="K524" s="36">
        <f t="shared" si="34"/>
        <v>23565360</v>
      </c>
      <c r="L524" s="36">
        <f t="shared" si="35"/>
        <v>18918928</v>
      </c>
    </row>
    <row r="525" spans="1:12" ht="22.5" x14ac:dyDescent="0.55000000000000004">
      <c r="A525" s="1">
        <v>704765</v>
      </c>
      <c r="B525" s="5" t="s">
        <v>0</v>
      </c>
      <c r="C525" s="3" t="s">
        <v>383</v>
      </c>
      <c r="D525" s="4"/>
      <c r="E525" s="29">
        <v>24.240000000000002</v>
      </c>
      <c r="F525" s="30">
        <v>9.02</v>
      </c>
      <c r="G525" s="30">
        <v>15.22</v>
      </c>
      <c r="H525" s="31">
        <v>0</v>
      </c>
      <c r="I525" s="36">
        <f t="shared" si="32"/>
        <v>6637760</v>
      </c>
      <c r="J525" s="36">
        <f t="shared" si="33"/>
        <v>1991328</v>
      </c>
      <c r="K525" s="36">
        <f t="shared" si="34"/>
        <v>23565360</v>
      </c>
      <c r="L525" s="36">
        <f t="shared" si="35"/>
        <v>18918928</v>
      </c>
    </row>
    <row r="526" spans="1:12" ht="22.5" x14ac:dyDescent="0.55000000000000004">
      <c r="A526" s="1">
        <v>704770</v>
      </c>
      <c r="B526" s="5" t="s">
        <v>0</v>
      </c>
      <c r="C526" s="3" t="s">
        <v>384</v>
      </c>
      <c r="D526" s="4"/>
      <c r="E526" s="29">
        <v>24.240000000000002</v>
      </c>
      <c r="F526" s="30">
        <v>9.02</v>
      </c>
      <c r="G526" s="30">
        <v>15.22</v>
      </c>
      <c r="H526" s="31">
        <v>0</v>
      </c>
      <c r="I526" s="36">
        <f t="shared" si="32"/>
        <v>6637760</v>
      </c>
      <c r="J526" s="36">
        <f t="shared" si="33"/>
        <v>1991328</v>
      </c>
      <c r="K526" s="36">
        <f t="shared" si="34"/>
        <v>23565360</v>
      </c>
      <c r="L526" s="36">
        <f t="shared" si="35"/>
        <v>18918928</v>
      </c>
    </row>
    <row r="527" spans="1:12" ht="22.5" x14ac:dyDescent="0.55000000000000004">
      <c r="A527" s="1">
        <v>704775</v>
      </c>
      <c r="B527" s="5" t="s">
        <v>0</v>
      </c>
      <c r="C527" s="3" t="s">
        <v>385</v>
      </c>
      <c r="D527" s="4"/>
      <c r="E527" s="29">
        <v>24.240000000000002</v>
      </c>
      <c r="F527" s="30">
        <v>9.02</v>
      </c>
      <c r="G527" s="30">
        <v>15.22</v>
      </c>
      <c r="H527" s="31">
        <v>0</v>
      </c>
      <c r="I527" s="36">
        <f t="shared" si="32"/>
        <v>6637760</v>
      </c>
      <c r="J527" s="36">
        <f t="shared" si="33"/>
        <v>1991328</v>
      </c>
      <c r="K527" s="36">
        <f t="shared" si="34"/>
        <v>23565360</v>
      </c>
      <c r="L527" s="36">
        <f t="shared" si="35"/>
        <v>18918928</v>
      </c>
    </row>
    <row r="528" spans="1:12" ht="22.5" x14ac:dyDescent="0.55000000000000004">
      <c r="A528" s="1">
        <v>704780</v>
      </c>
      <c r="B528" s="5" t="s">
        <v>0</v>
      </c>
      <c r="C528" s="3" t="s">
        <v>386</v>
      </c>
      <c r="D528" s="4"/>
      <c r="E528" s="29">
        <v>24.240000000000002</v>
      </c>
      <c r="F528" s="30">
        <v>9.02</v>
      </c>
      <c r="G528" s="30">
        <v>15.22</v>
      </c>
      <c r="H528" s="31">
        <v>0</v>
      </c>
      <c r="I528" s="36">
        <f t="shared" si="32"/>
        <v>6637760</v>
      </c>
      <c r="J528" s="36">
        <f t="shared" si="33"/>
        <v>1991328</v>
      </c>
      <c r="K528" s="36">
        <f t="shared" si="34"/>
        <v>23565360</v>
      </c>
      <c r="L528" s="36">
        <f t="shared" si="35"/>
        <v>18918928</v>
      </c>
    </row>
    <row r="529" spans="1:12" ht="22.5" x14ac:dyDescent="0.55000000000000004">
      <c r="A529" s="1">
        <v>704785</v>
      </c>
      <c r="B529" s="5" t="s">
        <v>0</v>
      </c>
      <c r="C529" s="3" t="s">
        <v>387</v>
      </c>
      <c r="D529" s="4"/>
      <c r="E529" s="29">
        <v>7.25</v>
      </c>
      <c r="F529" s="30">
        <v>3.24</v>
      </c>
      <c r="G529" s="30">
        <v>4.01</v>
      </c>
      <c r="H529" s="31">
        <v>0</v>
      </c>
      <c r="I529" s="36">
        <f t="shared" si="32"/>
        <v>1922410</v>
      </c>
      <c r="J529" s="36">
        <f t="shared" si="33"/>
        <v>576723</v>
      </c>
      <c r="K529" s="36">
        <f t="shared" si="34"/>
        <v>6547240</v>
      </c>
      <c r="L529" s="36">
        <f t="shared" si="35"/>
        <v>5201553</v>
      </c>
    </row>
    <row r="530" spans="1:12" ht="22.5" x14ac:dyDescent="0.55000000000000004">
      <c r="A530" s="1">
        <v>704790</v>
      </c>
      <c r="B530" s="5" t="s">
        <v>0</v>
      </c>
      <c r="C530" s="3" t="s">
        <v>388</v>
      </c>
      <c r="D530" s="4"/>
      <c r="E530" s="29">
        <v>23</v>
      </c>
      <c r="F530" s="30">
        <v>13.5</v>
      </c>
      <c r="G530" s="30">
        <v>9.5</v>
      </c>
      <c r="H530" s="31">
        <v>0</v>
      </c>
      <c r="I530" s="36">
        <f t="shared" si="32"/>
        <v>5725000</v>
      </c>
      <c r="J530" s="36">
        <f t="shared" si="33"/>
        <v>1717500</v>
      </c>
      <c r="K530" s="36">
        <f t="shared" si="34"/>
        <v>17794000</v>
      </c>
      <c r="L530" s="36">
        <f t="shared" si="35"/>
        <v>13786500</v>
      </c>
    </row>
    <row r="531" spans="1:12" ht="22.5" x14ac:dyDescent="0.55000000000000004">
      <c r="A531" s="1">
        <v>704795</v>
      </c>
      <c r="B531" s="5" t="s">
        <v>0</v>
      </c>
      <c r="C531" s="3" t="s">
        <v>389</v>
      </c>
      <c r="D531" s="4"/>
      <c r="E531" s="29">
        <v>14.31</v>
      </c>
      <c r="F531" s="30">
        <v>6.62</v>
      </c>
      <c r="G531" s="30">
        <v>7.69</v>
      </c>
      <c r="H531" s="31">
        <v>0</v>
      </c>
      <c r="I531" s="36">
        <f t="shared" si="32"/>
        <v>3768350</v>
      </c>
      <c r="J531" s="36">
        <f t="shared" si="33"/>
        <v>1130505</v>
      </c>
      <c r="K531" s="36">
        <f t="shared" si="34"/>
        <v>12715080</v>
      </c>
      <c r="L531" s="36">
        <f t="shared" si="35"/>
        <v>10077235</v>
      </c>
    </row>
    <row r="532" spans="1:12" ht="22.5" x14ac:dyDescent="0.55000000000000004">
      <c r="A532" s="1">
        <v>704800</v>
      </c>
      <c r="B532" s="5" t="s">
        <v>0</v>
      </c>
      <c r="C532" s="3" t="s">
        <v>390</v>
      </c>
      <c r="D532" s="4"/>
      <c r="E532" s="29">
        <v>12.79</v>
      </c>
      <c r="F532" s="30">
        <v>6.11</v>
      </c>
      <c r="G532" s="30">
        <v>6.68</v>
      </c>
      <c r="H532" s="31">
        <v>0</v>
      </c>
      <c r="I532" s="36">
        <f t="shared" si="32"/>
        <v>3345670</v>
      </c>
      <c r="J532" s="36">
        <f t="shared" si="33"/>
        <v>1003701</v>
      </c>
      <c r="K532" s="36">
        <f t="shared" si="34"/>
        <v>11186000</v>
      </c>
      <c r="L532" s="36">
        <f t="shared" si="35"/>
        <v>8844031</v>
      </c>
    </row>
    <row r="533" spans="1:12" ht="37.5" x14ac:dyDescent="0.55000000000000004">
      <c r="A533" s="1">
        <v>704805</v>
      </c>
      <c r="B533" s="5" t="s">
        <v>0</v>
      </c>
      <c r="C533" s="3" t="s">
        <v>639</v>
      </c>
      <c r="D533" s="4"/>
      <c r="E533" s="29">
        <v>17.68</v>
      </c>
      <c r="F533" s="30">
        <v>6.19</v>
      </c>
      <c r="G533" s="30">
        <v>11.49</v>
      </c>
      <c r="H533" s="31">
        <v>0</v>
      </c>
      <c r="I533" s="36">
        <f t="shared" si="32"/>
        <v>4886520</v>
      </c>
      <c r="J533" s="36">
        <f t="shared" si="33"/>
        <v>1465956</v>
      </c>
      <c r="K533" s="36">
        <f t="shared" si="34"/>
        <v>17547320</v>
      </c>
      <c r="L533" s="36">
        <f t="shared" si="35"/>
        <v>14126756</v>
      </c>
    </row>
    <row r="534" spans="1:12" ht="22.5" x14ac:dyDescent="0.55000000000000004">
      <c r="A534" s="1">
        <v>704810</v>
      </c>
      <c r="B534" s="5" t="s">
        <v>0</v>
      </c>
      <c r="C534" s="3" t="s">
        <v>640</v>
      </c>
      <c r="D534" s="4"/>
      <c r="E534" s="29">
        <v>20.72</v>
      </c>
      <c r="F534" s="30">
        <v>7.25</v>
      </c>
      <c r="G534" s="30">
        <v>13.47</v>
      </c>
      <c r="H534" s="31">
        <v>0</v>
      </c>
      <c r="I534" s="36">
        <f t="shared" si="32"/>
        <v>5727240</v>
      </c>
      <c r="J534" s="36">
        <f t="shared" si="33"/>
        <v>1718172</v>
      </c>
      <c r="K534" s="36">
        <f t="shared" si="34"/>
        <v>20568520</v>
      </c>
      <c r="L534" s="36">
        <f t="shared" si="35"/>
        <v>16559452</v>
      </c>
    </row>
    <row r="535" spans="1:12" ht="22.5" x14ac:dyDescent="0.55000000000000004">
      <c r="A535" s="1">
        <v>704815</v>
      </c>
      <c r="B535" s="5" t="s">
        <v>0</v>
      </c>
      <c r="C535" s="3" t="s">
        <v>641</v>
      </c>
      <c r="D535" s="4"/>
      <c r="E535" s="29">
        <v>26.77</v>
      </c>
      <c r="F535" s="30">
        <v>11.02</v>
      </c>
      <c r="G535" s="30">
        <v>15.75</v>
      </c>
      <c r="H535" s="31">
        <v>0</v>
      </c>
      <c r="I535" s="36">
        <f t="shared" si="32"/>
        <v>7207770</v>
      </c>
      <c r="J535" s="36">
        <f t="shared" si="33"/>
        <v>2162331</v>
      </c>
      <c r="K535" s="36">
        <f t="shared" si="34"/>
        <v>25046840</v>
      </c>
      <c r="L535" s="36">
        <f t="shared" si="35"/>
        <v>20001401</v>
      </c>
    </row>
    <row r="536" spans="1:12" ht="22.5" x14ac:dyDescent="0.55000000000000004">
      <c r="A536" s="1">
        <v>704820</v>
      </c>
      <c r="B536" s="5" t="s">
        <v>0</v>
      </c>
      <c r="C536" s="3" t="s">
        <v>391</v>
      </c>
      <c r="D536" s="4"/>
      <c r="E536" s="29">
        <v>11.8</v>
      </c>
      <c r="F536" s="30">
        <v>4.63</v>
      </c>
      <c r="G536" s="30">
        <v>7.17</v>
      </c>
      <c r="H536" s="31">
        <v>0</v>
      </c>
      <c r="I536" s="36">
        <f t="shared" si="32"/>
        <v>3203520</v>
      </c>
      <c r="J536" s="36">
        <f t="shared" si="33"/>
        <v>961056</v>
      </c>
      <c r="K536" s="36">
        <f t="shared" si="34"/>
        <v>11250680</v>
      </c>
      <c r="L536" s="36">
        <f t="shared" si="35"/>
        <v>9008216</v>
      </c>
    </row>
    <row r="537" spans="1:12" ht="22.5" x14ac:dyDescent="0.55000000000000004">
      <c r="A537" s="1">
        <v>704825</v>
      </c>
      <c r="B537" s="5" t="s">
        <v>0</v>
      </c>
      <c r="C537" s="3" t="s">
        <v>392</v>
      </c>
      <c r="D537" s="4"/>
      <c r="E537" s="29">
        <v>12.19</v>
      </c>
      <c r="F537" s="30">
        <v>5.0199999999999996</v>
      </c>
      <c r="G537" s="30">
        <v>7.17</v>
      </c>
      <c r="H537" s="31">
        <v>0</v>
      </c>
      <c r="I537" s="36">
        <f t="shared" si="32"/>
        <v>3281910</v>
      </c>
      <c r="J537" s="36">
        <f t="shared" si="33"/>
        <v>984573</v>
      </c>
      <c r="K537" s="36">
        <f t="shared" si="34"/>
        <v>11403560</v>
      </c>
      <c r="L537" s="36">
        <f t="shared" si="35"/>
        <v>9106223</v>
      </c>
    </row>
    <row r="538" spans="1:12" ht="22.5" x14ac:dyDescent="0.55000000000000004">
      <c r="A538" s="1">
        <v>704830</v>
      </c>
      <c r="B538" s="5" t="s">
        <v>0</v>
      </c>
      <c r="C538" s="3" t="s">
        <v>393</v>
      </c>
      <c r="D538" s="4"/>
      <c r="E538" s="29">
        <v>10.35</v>
      </c>
      <c r="F538" s="30">
        <v>4.26</v>
      </c>
      <c r="G538" s="30">
        <v>6.09</v>
      </c>
      <c r="H538" s="31">
        <v>0</v>
      </c>
      <c r="I538" s="36">
        <f t="shared" si="32"/>
        <v>2786790</v>
      </c>
      <c r="J538" s="36">
        <f t="shared" si="33"/>
        <v>836037</v>
      </c>
      <c r="K538" s="36">
        <f t="shared" si="34"/>
        <v>9684360</v>
      </c>
      <c r="L538" s="36">
        <f t="shared" si="35"/>
        <v>7733607</v>
      </c>
    </row>
    <row r="539" spans="1:12" ht="22.5" x14ac:dyDescent="0.55000000000000004">
      <c r="A539" s="1">
        <v>704835</v>
      </c>
      <c r="B539" s="5" t="s">
        <v>0</v>
      </c>
      <c r="C539" s="3" t="s">
        <v>394</v>
      </c>
      <c r="D539" s="4"/>
      <c r="E539" s="29">
        <v>14.719999999999999</v>
      </c>
      <c r="F539" s="30">
        <v>6.06</v>
      </c>
      <c r="G539" s="30">
        <v>8.66</v>
      </c>
      <c r="H539" s="31">
        <v>0</v>
      </c>
      <c r="I539" s="36">
        <f t="shared" si="32"/>
        <v>3963280</v>
      </c>
      <c r="J539" s="36">
        <f t="shared" si="33"/>
        <v>1188984</v>
      </c>
      <c r="K539" s="36">
        <f t="shared" si="34"/>
        <v>13772080</v>
      </c>
      <c r="L539" s="36">
        <f t="shared" si="35"/>
        <v>10997784</v>
      </c>
    </row>
    <row r="540" spans="1:12" ht="22.5" x14ac:dyDescent="0.55000000000000004">
      <c r="A540" s="1">
        <v>704840</v>
      </c>
      <c r="B540" s="5" t="s">
        <v>0</v>
      </c>
      <c r="C540" s="3" t="s">
        <v>395</v>
      </c>
      <c r="D540" s="4"/>
      <c r="E540" s="29">
        <v>9.3699999999999992</v>
      </c>
      <c r="F540" s="30">
        <v>3.28</v>
      </c>
      <c r="G540" s="30">
        <v>6.09</v>
      </c>
      <c r="H540" s="31">
        <v>0</v>
      </c>
      <c r="I540" s="36">
        <f t="shared" si="32"/>
        <v>2589810</v>
      </c>
      <c r="J540" s="36">
        <f t="shared" si="33"/>
        <v>776943</v>
      </c>
      <c r="K540" s="36">
        <f t="shared" si="34"/>
        <v>9300200</v>
      </c>
      <c r="L540" s="36">
        <f t="shared" si="35"/>
        <v>7487333</v>
      </c>
    </row>
    <row r="541" spans="1:12" ht="22.5" x14ac:dyDescent="0.55000000000000004">
      <c r="A541" s="1">
        <v>704845</v>
      </c>
      <c r="B541" s="5" t="s">
        <v>0</v>
      </c>
      <c r="C541" s="3" t="s">
        <v>642</v>
      </c>
      <c r="D541" s="4"/>
      <c r="E541" s="29">
        <v>25</v>
      </c>
      <c r="F541" s="30">
        <v>11</v>
      </c>
      <c r="G541" s="30">
        <v>14</v>
      </c>
      <c r="H541" s="31">
        <v>0</v>
      </c>
      <c r="I541" s="36">
        <f t="shared" si="32"/>
        <v>6649000</v>
      </c>
      <c r="J541" s="36">
        <f t="shared" si="33"/>
        <v>1994700</v>
      </c>
      <c r="K541" s="36">
        <f t="shared" si="34"/>
        <v>22736000</v>
      </c>
      <c r="L541" s="36">
        <f t="shared" si="35"/>
        <v>18081700</v>
      </c>
    </row>
    <row r="542" spans="1:12" ht="37.5" x14ac:dyDescent="0.55000000000000004">
      <c r="A542" s="1">
        <v>704850</v>
      </c>
      <c r="B542" s="5" t="s">
        <v>0</v>
      </c>
      <c r="C542" s="3" t="s">
        <v>643</v>
      </c>
      <c r="D542" s="4"/>
      <c r="E542" s="29">
        <v>14.06</v>
      </c>
      <c r="F542" s="30">
        <v>4.92</v>
      </c>
      <c r="G542" s="30">
        <v>9.14</v>
      </c>
      <c r="H542" s="31">
        <v>0</v>
      </c>
      <c r="I542" s="36">
        <f t="shared" si="32"/>
        <v>3886300</v>
      </c>
      <c r="J542" s="36">
        <f t="shared" si="33"/>
        <v>1165890</v>
      </c>
      <c r="K542" s="36">
        <f t="shared" si="34"/>
        <v>13956880</v>
      </c>
      <c r="L542" s="36">
        <f t="shared" si="35"/>
        <v>11236470</v>
      </c>
    </row>
    <row r="543" spans="1:12" ht="37.5" x14ac:dyDescent="0.55000000000000004">
      <c r="A543" s="1">
        <v>704855</v>
      </c>
      <c r="B543" s="5" t="s">
        <v>0</v>
      </c>
      <c r="C543" s="3" t="s">
        <v>644</v>
      </c>
      <c r="D543" s="4"/>
      <c r="E543" s="29">
        <v>21</v>
      </c>
      <c r="F543" s="30">
        <v>10</v>
      </c>
      <c r="G543" s="30">
        <v>11</v>
      </c>
      <c r="H543" s="31">
        <v>0</v>
      </c>
      <c r="I543" s="36">
        <f t="shared" si="32"/>
        <v>5497000</v>
      </c>
      <c r="J543" s="36">
        <f t="shared" si="33"/>
        <v>1649100</v>
      </c>
      <c r="K543" s="36">
        <f t="shared" si="34"/>
        <v>18396000</v>
      </c>
      <c r="L543" s="36">
        <f t="shared" si="35"/>
        <v>14548100</v>
      </c>
    </row>
    <row r="544" spans="1:12" ht="22.5" x14ac:dyDescent="0.55000000000000004">
      <c r="A544" s="1">
        <v>704860</v>
      </c>
      <c r="B544" s="5" t="s">
        <v>0</v>
      </c>
      <c r="C544" s="3" t="s">
        <v>396</v>
      </c>
      <c r="D544" s="4"/>
      <c r="E544" s="29">
        <v>11.09</v>
      </c>
      <c r="F544" s="30">
        <v>3.88</v>
      </c>
      <c r="G544" s="30">
        <v>7.21</v>
      </c>
      <c r="H544" s="31">
        <v>0</v>
      </c>
      <c r="I544" s="36">
        <f t="shared" si="32"/>
        <v>3065450</v>
      </c>
      <c r="J544" s="36">
        <f t="shared" si="33"/>
        <v>919635</v>
      </c>
      <c r="K544" s="36">
        <f t="shared" si="34"/>
        <v>11009320</v>
      </c>
      <c r="L544" s="36">
        <f t="shared" si="35"/>
        <v>8863505</v>
      </c>
    </row>
    <row r="545" spans="1:12" ht="37.5" x14ac:dyDescent="0.55000000000000004">
      <c r="A545" s="1">
        <v>704865</v>
      </c>
      <c r="B545" s="5" t="s">
        <v>0</v>
      </c>
      <c r="C545" s="3" t="s">
        <v>645</v>
      </c>
      <c r="D545" s="4"/>
      <c r="E545" s="29">
        <v>13.07</v>
      </c>
      <c r="F545" s="30">
        <v>5.38</v>
      </c>
      <c r="G545" s="30">
        <v>7.69</v>
      </c>
      <c r="H545" s="31">
        <v>0</v>
      </c>
      <c r="I545" s="36">
        <f t="shared" si="32"/>
        <v>3519110</v>
      </c>
      <c r="J545" s="36">
        <f t="shared" si="33"/>
        <v>1055733</v>
      </c>
      <c r="K545" s="36">
        <f t="shared" si="34"/>
        <v>12229000</v>
      </c>
      <c r="L545" s="36">
        <f t="shared" si="35"/>
        <v>9765623</v>
      </c>
    </row>
    <row r="546" spans="1:12" ht="37.5" x14ac:dyDescent="0.55000000000000004">
      <c r="A546" s="1">
        <v>704870</v>
      </c>
      <c r="B546" s="5" t="s">
        <v>0</v>
      </c>
      <c r="C546" s="3" t="s">
        <v>646</v>
      </c>
      <c r="D546" s="4"/>
      <c r="E546" s="29">
        <v>17.010000000000002</v>
      </c>
      <c r="F546" s="30">
        <v>7.87</v>
      </c>
      <c r="G546" s="30">
        <v>9.14</v>
      </c>
      <c r="H546" s="31">
        <v>0</v>
      </c>
      <c r="I546" s="36">
        <f t="shared" si="32"/>
        <v>4479250</v>
      </c>
      <c r="J546" s="36">
        <f t="shared" si="33"/>
        <v>1343775</v>
      </c>
      <c r="K546" s="36">
        <f t="shared" si="34"/>
        <v>15113280</v>
      </c>
      <c r="L546" s="36">
        <f t="shared" si="35"/>
        <v>11977805</v>
      </c>
    </row>
    <row r="547" spans="1:12" ht="22.5" x14ac:dyDescent="0.55000000000000004">
      <c r="A547" s="1">
        <v>704875</v>
      </c>
      <c r="B547" s="5" t="s">
        <v>0</v>
      </c>
      <c r="C547" s="3" t="s">
        <v>397</v>
      </c>
      <c r="D547" s="4"/>
      <c r="E547" s="29">
        <v>11.870000000000001</v>
      </c>
      <c r="F547" s="30">
        <v>4.66</v>
      </c>
      <c r="G547" s="30">
        <v>7.21</v>
      </c>
      <c r="H547" s="31">
        <v>0</v>
      </c>
      <c r="I547" s="36">
        <f t="shared" si="32"/>
        <v>3222230</v>
      </c>
      <c r="J547" s="36">
        <f t="shared" si="33"/>
        <v>966669</v>
      </c>
      <c r="K547" s="36">
        <f t="shared" si="34"/>
        <v>11315080</v>
      </c>
      <c r="L547" s="36">
        <f t="shared" si="35"/>
        <v>9059519</v>
      </c>
    </row>
    <row r="548" spans="1:12" ht="22.5" x14ac:dyDescent="0.55000000000000004">
      <c r="A548" s="1">
        <v>704880</v>
      </c>
      <c r="B548" s="5" t="s">
        <v>0</v>
      </c>
      <c r="C548" s="3" t="s">
        <v>647</v>
      </c>
      <c r="D548" s="4"/>
      <c r="E548" s="29">
        <v>11.870000000000001</v>
      </c>
      <c r="F548" s="30">
        <v>4.66</v>
      </c>
      <c r="G548" s="30">
        <v>7.21</v>
      </c>
      <c r="H548" s="31">
        <v>0</v>
      </c>
      <c r="I548" s="36">
        <f t="shared" si="32"/>
        <v>3222230</v>
      </c>
      <c r="J548" s="36">
        <f t="shared" si="33"/>
        <v>966669</v>
      </c>
      <c r="K548" s="36">
        <f t="shared" si="34"/>
        <v>11315080</v>
      </c>
      <c r="L548" s="36">
        <f t="shared" si="35"/>
        <v>9059519</v>
      </c>
    </row>
    <row r="549" spans="1:12" ht="22.5" x14ac:dyDescent="0.55000000000000004">
      <c r="A549" s="1">
        <v>704885</v>
      </c>
      <c r="B549" s="5" t="s">
        <v>0</v>
      </c>
      <c r="C549" s="3" t="s">
        <v>398</v>
      </c>
      <c r="D549" s="4"/>
      <c r="E549" s="29">
        <v>11.23</v>
      </c>
      <c r="F549" s="30">
        <v>4.18</v>
      </c>
      <c r="G549" s="30">
        <v>7.05</v>
      </c>
      <c r="H549" s="31">
        <v>0</v>
      </c>
      <c r="I549" s="36">
        <f t="shared" si="32"/>
        <v>3075030</v>
      </c>
      <c r="J549" s="36">
        <f t="shared" si="33"/>
        <v>922509</v>
      </c>
      <c r="K549" s="36">
        <f t="shared" si="34"/>
        <v>10916360</v>
      </c>
      <c r="L549" s="36">
        <f t="shared" si="35"/>
        <v>8763839</v>
      </c>
    </row>
    <row r="550" spans="1:12" ht="22.5" x14ac:dyDescent="0.55000000000000004">
      <c r="A550" s="1">
        <v>704890</v>
      </c>
      <c r="B550" s="5" t="s">
        <v>0</v>
      </c>
      <c r="C550" s="3" t="s">
        <v>399</v>
      </c>
      <c r="D550" s="4"/>
      <c r="E550" s="29">
        <v>14</v>
      </c>
      <c r="F550" s="30">
        <v>7</v>
      </c>
      <c r="G550" s="30">
        <v>7</v>
      </c>
      <c r="H550" s="31">
        <v>0</v>
      </c>
      <c r="I550" s="36">
        <f t="shared" si="32"/>
        <v>3626000</v>
      </c>
      <c r="J550" s="36">
        <f t="shared" si="33"/>
        <v>1087800</v>
      </c>
      <c r="K550" s="36">
        <f t="shared" si="34"/>
        <v>11956000</v>
      </c>
      <c r="L550" s="36">
        <f t="shared" si="35"/>
        <v>9417800</v>
      </c>
    </row>
    <row r="551" spans="1:12" ht="22.5" x14ac:dyDescent="0.55000000000000004">
      <c r="A551" s="1">
        <v>704895</v>
      </c>
      <c r="B551" s="5" t="s">
        <v>0</v>
      </c>
      <c r="C551" s="3" t="s">
        <v>400</v>
      </c>
      <c r="D551" s="4"/>
      <c r="E551" s="29">
        <v>17</v>
      </c>
      <c r="F551" s="30">
        <v>8</v>
      </c>
      <c r="G551" s="30">
        <v>9</v>
      </c>
      <c r="H551" s="31">
        <v>0</v>
      </c>
      <c r="I551" s="36">
        <f t="shared" si="32"/>
        <v>4461000</v>
      </c>
      <c r="J551" s="36">
        <f t="shared" si="33"/>
        <v>1338300</v>
      </c>
      <c r="K551" s="36">
        <f t="shared" si="34"/>
        <v>14980000</v>
      </c>
      <c r="L551" s="36">
        <f t="shared" si="35"/>
        <v>11857300</v>
      </c>
    </row>
    <row r="552" spans="1:12" ht="22.5" x14ac:dyDescent="0.55000000000000004">
      <c r="A552" s="1">
        <v>704900</v>
      </c>
      <c r="B552" s="5" t="s">
        <v>0</v>
      </c>
      <c r="C552" s="3" t="s">
        <v>648</v>
      </c>
      <c r="D552" s="4"/>
      <c r="E552" s="29">
        <v>11.07</v>
      </c>
      <c r="F552" s="30">
        <v>4.12</v>
      </c>
      <c r="G552" s="30">
        <v>6.95</v>
      </c>
      <c r="H552" s="31">
        <v>0</v>
      </c>
      <c r="I552" s="36">
        <f t="shared" si="32"/>
        <v>3031270</v>
      </c>
      <c r="J552" s="36">
        <f t="shared" si="33"/>
        <v>909381</v>
      </c>
      <c r="K552" s="36">
        <f t="shared" si="34"/>
        <v>10761240</v>
      </c>
      <c r="L552" s="36">
        <f t="shared" si="35"/>
        <v>8639351</v>
      </c>
    </row>
    <row r="553" spans="1:12" ht="37.5" x14ac:dyDescent="0.55000000000000004">
      <c r="A553" s="1">
        <v>704905</v>
      </c>
      <c r="B553" s="5" t="s">
        <v>0</v>
      </c>
      <c r="C553" s="3" t="s">
        <v>649</v>
      </c>
      <c r="D553" s="4"/>
      <c r="E553" s="29">
        <v>11.07</v>
      </c>
      <c r="F553" s="30">
        <v>4.12</v>
      </c>
      <c r="G553" s="30">
        <v>6.95</v>
      </c>
      <c r="H553" s="31">
        <v>0</v>
      </c>
      <c r="I553" s="36">
        <f t="shared" si="32"/>
        <v>3031270</v>
      </c>
      <c r="J553" s="36">
        <f t="shared" si="33"/>
        <v>909381</v>
      </c>
      <c r="K553" s="36">
        <f t="shared" si="34"/>
        <v>10761240</v>
      </c>
      <c r="L553" s="36">
        <f t="shared" si="35"/>
        <v>8639351</v>
      </c>
    </row>
    <row r="554" spans="1:12" ht="37.5" x14ac:dyDescent="0.55000000000000004">
      <c r="A554" s="1">
        <v>704910</v>
      </c>
      <c r="B554" s="5" t="s">
        <v>0</v>
      </c>
      <c r="C554" s="3" t="s">
        <v>650</v>
      </c>
      <c r="D554" s="4"/>
      <c r="E554" s="29">
        <v>30.01</v>
      </c>
      <c r="F554" s="30">
        <v>10.5</v>
      </c>
      <c r="G554" s="30">
        <v>19.510000000000002</v>
      </c>
      <c r="H554" s="31">
        <v>0</v>
      </c>
      <c r="I554" s="36">
        <f t="shared" si="32"/>
        <v>8295170.0000000009</v>
      </c>
      <c r="J554" s="36">
        <f t="shared" si="33"/>
        <v>2488551</v>
      </c>
      <c r="K554" s="36">
        <f t="shared" si="34"/>
        <v>29791160.000000004</v>
      </c>
      <c r="L554" s="36">
        <f t="shared" si="35"/>
        <v>23984541.000000004</v>
      </c>
    </row>
    <row r="555" spans="1:12" ht="22.5" x14ac:dyDescent="0.55000000000000004">
      <c r="A555" s="1">
        <v>704915</v>
      </c>
      <c r="B555" s="5" t="s">
        <v>0</v>
      </c>
      <c r="C555" s="3" t="s">
        <v>651</v>
      </c>
      <c r="D555" s="4"/>
      <c r="E555" s="29">
        <v>12.35</v>
      </c>
      <c r="F555" s="30">
        <v>4.59</v>
      </c>
      <c r="G555" s="30">
        <v>7.76</v>
      </c>
      <c r="H555" s="31">
        <v>0</v>
      </c>
      <c r="I555" s="36">
        <f t="shared" si="32"/>
        <v>3382510</v>
      </c>
      <c r="J555" s="36">
        <f t="shared" si="33"/>
        <v>1014753</v>
      </c>
      <c r="K555" s="36">
        <f t="shared" si="34"/>
        <v>12011440</v>
      </c>
      <c r="L555" s="36">
        <f t="shared" si="35"/>
        <v>9643683</v>
      </c>
    </row>
    <row r="556" spans="1:12" ht="22.5" x14ac:dyDescent="0.55000000000000004">
      <c r="A556" s="1">
        <v>704920</v>
      </c>
      <c r="B556" s="5" t="s">
        <v>0</v>
      </c>
      <c r="C556" s="3" t="s">
        <v>401</v>
      </c>
      <c r="D556" s="4"/>
      <c r="E556" s="29">
        <v>11.09</v>
      </c>
      <c r="F556" s="30">
        <v>3.88</v>
      </c>
      <c r="G556" s="30">
        <v>7.21</v>
      </c>
      <c r="H556" s="31">
        <v>0</v>
      </c>
      <c r="I556" s="36">
        <f t="shared" si="32"/>
        <v>3065450</v>
      </c>
      <c r="J556" s="36">
        <f t="shared" si="33"/>
        <v>919635</v>
      </c>
      <c r="K556" s="36">
        <f t="shared" si="34"/>
        <v>11009320</v>
      </c>
      <c r="L556" s="36">
        <f t="shared" si="35"/>
        <v>8863505</v>
      </c>
    </row>
    <row r="557" spans="1:12" ht="56.25" x14ac:dyDescent="0.55000000000000004">
      <c r="A557" s="1">
        <v>704925</v>
      </c>
      <c r="B557" s="5" t="s">
        <v>0</v>
      </c>
      <c r="C557" s="3" t="s">
        <v>652</v>
      </c>
      <c r="D557" s="4"/>
      <c r="E557" s="29">
        <v>40</v>
      </c>
      <c r="F557" s="30">
        <v>16</v>
      </c>
      <c r="G557" s="30">
        <v>24</v>
      </c>
      <c r="H557" s="31">
        <v>0</v>
      </c>
      <c r="I557" s="36">
        <f t="shared" si="32"/>
        <v>10824000</v>
      </c>
      <c r="J557" s="36">
        <f t="shared" si="33"/>
        <v>3247200</v>
      </c>
      <c r="K557" s="36">
        <f t="shared" si="34"/>
        <v>37856000</v>
      </c>
      <c r="L557" s="36">
        <f t="shared" si="35"/>
        <v>30279200</v>
      </c>
    </row>
    <row r="558" spans="1:12" ht="22.5" x14ac:dyDescent="0.55000000000000004">
      <c r="A558" s="1">
        <v>704930</v>
      </c>
      <c r="B558" s="5" t="s">
        <v>0</v>
      </c>
      <c r="C558" s="3" t="s">
        <v>653</v>
      </c>
      <c r="D558" s="4"/>
      <c r="E558" s="29">
        <v>15</v>
      </c>
      <c r="F558" s="30">
        <v>8</v>
      </c>
      <c r="G558" s="30">
        <v>7</v>
      </c>
      <c r="H558" s="31">
        <v>0</v>
      </c>
      <c r="I558" s="36">
        <f t="shared" si="32"/>
        <v>3827000</v>
      </c>
      <c r="J558" s="36">
        <f t="shared" si="33"/>
        <v>1148100</v>
      </c>
      <c r="K558" s="36">
        <f t="shared" si="34"/>
        <v>12348000</v>
      </c>
      <c r="L558" s="36">
        <f t="shared" si="35"/>
        <v>9669100</v>
      </c>
    </row>
    <row r="559" spans="1:12" ht="37.5" x14ac:dyDescent="0.55000000000000004">
      <c r="A559" s="1">
        <v>704935</v>
      </c>
      <c r="B559" s="5" t="s">
        <v>0</v>
      </c>
      <c r="C559" s="3" t="s">
        <v>402</v>
      </c>
      <c r="D559" s="4"/>
      <c r="E559" s="29">
        <v>18</v>
      </c>
      <c r="F559" s="30">
        <v>9</v>
      </c>
      <c r="G559" s="30">
        <v>9</v>
      </c>
      <c r="H559" s="31">
        <v>0</v>
      </c>
      <c r="I559" s="36">
        <f t="shared" si="32"/>
        <v>4662000</v>
      </c>
      <c r="J559" s="36">
        <f t="shared" si="33"/>
        <v>1398600</v>
      </c>
      <c r="K559" s="36">
        <f t="shared" si="34"/>
        <v>15372000</v>
      </c>
      <c r="L559" s="36">
        <f t="shared" si="35"/>
        <v>12108600</v>
      </c>
    </row>
    <row r="560" spans="1:12" ht="37.5" x14ac:dyDescent="0.55000000000000004">
      <c r="A560" s="1">
        <v>704940</v>
      </c>
      <c r="B560" s="5" t="s">
        <v>0</v>
      </c>
      <c r="C560" s="3" t="s">
        <v>403</v>
      </c>
      <c r="D560" s="4"/>
      <c r="E560" s="29">
        <v>28.490000000000002</v>
      </c>
      <c r="F560" s="30">
        <v>12.73</v>
      </c>
      <c r="G560" s="30">
        <v>15.76</v>
      </c>
      <c r="H560" s="31">
        <v>0</v>
      </c>
      <c r="I560" s="36">
        <f t="shared" si="32"/>
        <v>7554650</v>
      </c>
      <c r="J560" s="36">
        <f t="shared" si="33"/>
        <v>2266395</v>
      </c>
      <c r="K560" s="36">
        <f t="shared" si="34"/>
        <v>25730320</v>
      </c>
      <c r="L560" s="36">
        <f t="shared" si="35"/>
        <v>20442065</v>
      </c>
    </row>
    <row r="561" spans="1:12" ht="22.5" x14ac:dyDescent="0.55000000000000004">
      <c r="A561" s="1">
        <v>704945</v>
      </c>
      <c r="B561" s="5" t="s">
        <v>0</v>
      </c>
      <c r="C561" s="3" t="s">
        <v>404</v>
      </c>
      <c r="D561" s="4"/>
      <c r="E561" s="29">
        <v>10.9</v>
      </c>
      <c r="F561" s="30">
        <v>4.28</v>
      </c>
      <c r="G561" s="30">
        <v>6.62</v>
      </c>
      <c r="H561" s="31">
        <v>0</v>
      </c>
      <c r="I561" s="36">
        <f t="shared" si="32"/>
        <v>2958820</v>
      </c>
      <c r="J561" s="36">
        <f t="shared" si="33"/>
        <v>887646</v>
      </c>
      <c r="K561" s="36">
        <f t="shared" si="34"/>
        <v>10389680</v>
      </c>
      <c r="L561" s="36">
        <f t="shared" si="35"/>
        <v>8318506</v>
      </c>
    </row>
    <row r="562" spans="1:12" ht="37.5" x14ac:dyDescent="0.55000000000000004">
      <c r="A562" s="1">
        <v>704950</v>
      </c>
      <c r="B562" s="5" t="s">
        <v>0</v>
      </c>
      <c r="C562" s="3" t="s">
        <v>405</v>
      </c>
      <c r="D562" s="4"/>
      <c r="E562" s="29">
        <v>17</v>
      </c>
      <c r="F562" s="30">
        <v>8</v>
      </c>
      <c r="G562" s="30">
        <v>9</v>
      </c>
      <c r="H562" s="31">
        <v>0</v>
      </c>
      <c r="I562" s="36">
        <f t="shared" si="32"/>
        <v>4461000</v>
      </c>
      <c r="J562" s="36">
        <f t="shared" si="33"/>
        <v>1338300</v>
      </c>
      <c r="K562" s="36">
        <f t="shared" si="34"/>
        <v>14980000</v>
      </c>
      <c r="L562" s="36">
        <f t="shared" si="35"/>
        <v>11857300</v>
      </c>
    </row>
    <row r="563" spans="1:12" ht="22.5" x14ac:dyDescent="0.55000000000000004">
      <c r="A563" s="1">
        <v>704955</v>
      </c>
      <c r="B563" s="5" t="s">
        <v>0</v>
      </c>
      <c r="C563" s="3" t="s">
        <v>406</v>
      </c>
      <c r="D563" s="4" t="s">
        <v>407</v>
      </c>
      <c r="E563" s="29">
        <v>18.61</v>
      </c>
      <c r="F563" s="30">
        <v>9.16</v>
      </c>
      <c r="G563" s="30">
        <v>9.4499999999999993</v>
      </c>
      <c r="H563" s="31">
        <v>0</v>
      </c>
      <c r="I563" s="36">
        <f t="shared" si="32"/>
        <v>4836810</v>
      </c>
      <c r="J563" s="36">
        <f t="shared" si="33"/>
        <v>1451043</v>
      </c>
      <c r="K563" s="36">
        <f t="shared" si="34"/>
        <v>16026919.999999998</v>
      </c>
      <c r="L563" s="36">
        <f t="shared" si="35"/>
        <v>12641152.999999998</v>
      </c>
    </row>
    <row r="564" spans="1:12" ht="22.5" x14ac:dyDescent="0.55000000000000004">
      <c r="A564" s="1">
        <v>704960</v>
      </c>
      <c r="B564" s="5" t="s">
        <v>0</v>
      </c>
      <c r="C564" s="3" t="s">
        <v>408</v>
      </c>
      <c r="D564" s="4"/>
      <c r="E564" s="29">
        <v>10.72</v>
      </c>
      <c r="F564" s="30">
        <v>3.99</v>
      </c>
      <c r="G564" s="30">
        <v>6.73</v>
      </c>
      <c r="H564" s="31">
        <v>0</v>
      </c>
      <c r="I564" s="36">
        <f t="shared" si="32"/>
        <v>2935400</v>
      </c>
      <c r="J564" s="36">
        <f t="shared" si="33"/>
        <v>880620</v>
      </c>
      <c r="K564" s="36">
        <f t="shared" si="34"/>
        <v>10420760</v>
      </c>
      <c r="L564" s="36">
        <f t="shared" si="35"/>
        <v>8365980</v>
      </c>
    </row>
    <row r="565" spans="1:12" ht="22.5" x14ac:dyDescent="0.55000000000000004">
      <c r="A565" s="1">
        <v>704965</v>
      </c>
      <c r="B565" s="5" t="s">
        <v>0</v>
      </c>
      <c r="C565" s="3" t="s">
        <v>409</v>
      </c>
      <c r="D565" s="4"/>
      <c r="E565" s="29">
        <v>10.5</v>
      </c>
      <c r="F565" s="30">
        <v>5</v>
      </c>
      <c r="G565" s="30">
        <v>5.5</v>
      </c>
      <c r="H565" s="31">
        <v>0</v>
      </c>
      <c r="I565" s="36">
        <f t="shared" si="32"/>
        <v>2748500</v>
      </c>
      <c r="J565" s="36">
        <f t="shared" si="33"/>
        <v>824550</v>
      </c>
      <c r="K565" s="36">
        <f t="shared" si="34"/>
        <v>9198000</v>
      </c>
      <c r="L565" s="36">
        <f t="shared" si="35"/>
        <v>7274050</v>
      </c>
    </row>
    <row r="566" spans="1:12" ht="56.25" x14ac:dyDescent="0.55000000000000004">
      <c r="A566" s="1">
        <v>704970</v>
      </c>
      <c r="B566" s="5" t="s">
        <v>0</v>
      </c>
      <c r="C566" s="3" t="s">
        <v>654</v>
      </c>
      <c r="D566" s="4"/>
      <c r="E566" s="29">
        <v>59.589999999999996</v>
      </c>
      <c r="F566" s="30">
        <v>25.61</v>
      </c>
      <c r="G566" s="30">
        <v>33.979999999999997</v>
      </c>
      <c r="H566" s="31">
        <v>0</v>
      </c>
      <c r="I566" s="36">
        <f t="shared" si="32"/>
        <v>15919269.999999998</v>
      </c>
      <c r="J566" s="36">
        <f t="shared" si="33"/>
        <v>4775780.9999999991</v>
      </c>
      <c r="K566" s="36">
        <f t="shared" si="34"/>
        <v>54756799.999999993</v>
      </c>
      <c r="L566" s="36">
        <f t="shared" si="35"/>
        <v>43613310.999999993</v>
      </c>
    </row>
    <row r="567" spans="1:12" ht="37.5" x14ac:dyDescent="0.55000000000000004">
      <c r="A567" s="1">
        <v>704975</v>
      </c>
      <c r="B567" s="5" t="s">
        <v>0</v>
      </c>
      <c r="C567" s="3" t="s">
        <v>410</v>
      </c>
      <c r="D567" s="4"/>
      <c r="E567" s="29">
        <v>24.75</v>
      </c>
      <c r="F567" s="30">
        <v>9.2100000000000009</v>
      </c>
      <c r="G567" s="30">
        <v>15.54</v>
      </c>
      <c r="H567" s="31">
        <v>0</v>
      </c>
      <c r="I567" s="36">
        <f t="shared" si="32"/>
        <v>6777390</v>
      </c>
      <c r="J567" s="36">
        <f t="shared" si="33"/>
        <v>2033217</v>
      </c>
      <c r="K567" s="36">
        <f t="shared" si="34"/>
        <v>24060960</v>
      </c>
      <c r="L567" s="36">
        <f t="shared" si="35"/>
        <v>19316787</v>
      </c>
    </row>
    <row r="568" spans="1:12" ht="37.5" x14ac:dyDescent="0.55000000000000004">
      <c r="A568" s="1">
        <v>704980</v>
      </c>
      <c r="B568" s="5" t="s">
        <v>0</v>
      </c>
      <c r="C568" s="3" t="s">
        <v>411</v>
      </c>
      <c r="D568" s="4"/>
      <c r="E568" s="29">
        <v>55.08</v>
      </c>
      <c r="F568" s="30">
        <v>19.28</v>
      </c>
      <c r="G568" s="30">
        <v>35.799999999999997</v>
      </c>
      <c r="H568" s="31">
        <v>0</v>
      </c>
      <c r="I568" s="36">
        <f t="shared" si="32"/>
        <v>15223880</v>
      </c>
      <c r="J568" s="36">
        <f t="shared" si="33"/>
        <v>4567164</v>
      </c>
      <c r="K568" s="36">
        <f t="shared" si="34"/>
        <v>54670559.999999993</v>
      </c>
      <c r="L568" s="36">
        <f t="shared" si="35"/>
        <v>44013843.999999993</v>
      </c>
    </row>
    <row r="569" spans="1:12" ht="37.5" x14ac:dyDescent="0.55000000000000004">
      <c r="A569" s="1">
        <v>704985</v>
      </c>
      <c r="B569" s="5" t="s">
        <v>0</v>
      </c>
      <c r="C569" s="3" t="s">
        <v>412</v>
      </c>
      <c r="D569" s="4"/>
      <c r="E569" s="29">
        <v>55</v>
      </c>
      <c r="F569" s="30">
        <v>26</v>
      </c>
      <c r="G569" s="30">
        <v>29</v>
      </c>
      <c r="H569" s="31">
        <v>0</v>
      </c>
      <c r="I569" s="36">
        <f t="shared" si="32"/>
        <v>14419000</v>
      </c>
      <c r="J569" s="36">
        <f t="shared" si="33"/>
        <v>4325700</v>
      </c>
      <c r="K569" s="36">
        <f t="shared" si="34"/>
        <v>48356000</v>
      </c>
      <c r="L569" s="36">
        <f t="shared" si="35"/>
        <v>38262700</v>
      </c>
    </row>
    <row r="570" spans="1:12" ht="22.5" x14ac:dyDescent="0.55000000000000004">
      <c r="A570" s="1">
        <v>704990</v>
      </c>
      <c r="B570" s="5" t="s">
        <v>0</v>
      </c>
      <c r="C570" s="3" t="s">
        <v>413</v>
      </c>
      <c r="D570" s="4"/>
      <c r="E570" s="29">
        <v>55.08</v>
      </c>
      <c r="F570" s="30">
        <v>19.28</v>
      </c>
      <c r="G570" s="30">
        <v>35.799999999999997</v>
      </c>
      <c r="H570" s="31">
        <v>0</v>
      </c>
      <c r="I570" s="36">
        <f t="shared" si="32"/>
        <v>15223880</v>
      </c>
      <c r="J570" s="36">
        <f t="shared" si="33"/>
        <v>4567164</v>
      </c>
      <c r="K570" s="36">
        <f t="shared" si="34"/>
        <v>54670559.999999993</v>
      </c>
      <c r="L570" s="36">
        <f t="shared" si="35"/>
        <v>44013843.999999993</v>
      </c>
    </row>
    <row r="571" spans="1:12" ht="22.5" x14ac:dyDescent="0.55000000000000004">
      <c r="A571" s="1">
        <v>704995</v>
      </c>
      <c r="B571" s="5" t="s">
        <v>0</v>
      </c>
      <c r="C571" s="3" t="s">
        <v>655</v>
      </c>
      <c r="D571" s="4"/>
      <c r="E571" s="29">
        <v>8.83</v>
      </c>
      <c r="F571" s="30">
        <v>4.3499999999999996</v>
      </c>
      <c r="G571" s="30">
        <v>4.4800000000000004</v>
      </c>
      <c r="H571" s="31">
        <v>0</v>
      </c>
      <c r="I571" s="36">
        <f t="shared" si="32"/>
        <v>2294510</v>
      </c>
      <c r="J571" s="36">
        <f t="shared" si="33"/>
        <v>688353</v>
      </c>
      <c r="K571" s="36">
        <f t="shared" si="34"/>
        <v>7600880.0000000009</v>
      </c>
      <c r="L571" s="36">
        <f t="shared" si="35"/>
        <v>5994723.0000000009</v>
      </c>
    </row>
    <row r="572" spans="1:12" ht="37.5" x14ac:dyDescent="0.55000000000000004">
      <c r="A572" s="1">
        <v>705000</v>
      </c>
      <c r="B572" s="5" t="s">
        <v>0</v>
      </c>
      <c r="C572" s="3" t="s">
        <v>656</v>
      </c>
      <c r="D572" s="4"/>
      <c r="E572" s="29">
        <v>16.18</v>
      </c>
      <c r="F572" s="30">
        <v>6.02</v>
      </c>
      <c r="G572" s="30">
        <v>10.16</v>
      </c>
      <c r="H572" s="31">
        <v>0</v>
      </c>
      <c r="I572" s="36">
        <f t="shared" si="32"/>
        <v>4430740</v>
      </c>
      <c r="J572" s="36">
        <f t="shared" si="33"/>
        <v>1329222</v>
      </c>
      <c r="K572" s="36">
        <f t="shared" si="34"/>
        <v>15730400</v>
      </c>
      <c r="L572" s="36">
        <f t="shared" si="35"/>
        <v>12628882</v>
      </c>
    </row>
    <row r="573" spans="1:12" ht="22.5" x14ac:dyDescent="0.55000000000000004">
      <c r="A573" s="1">
        <v>705005</v>
      </c>
      <c r="B573" s="5" t="s">
        <v>0</v>
      </c>
      <c r="C573" s="3" t="s">
        <v>657</v>
      </c>
      <c r="D573" s="4"/>
      <c r="E573" s="29">
        <v>13.2</v>
      </c>
      <c r="F573" s="30">
        <v>4.91</v>
      </c>
      <c r="G573" s="30">
        <v>8.2899999999999991</v>
      </c>
      <c r="H573" s="31">
        <v>0</v>
      </c>
      <c r="I573" s="36">
        <f t="shared" si="32"/>
        <v>3614839.9999999995</v>
      </c>
      <c r="J573" s="36">
        <f t="shared" si="33"/>
        <v>1084451.9999999998</v>
      </c>
      <c r="K573" s="36">
        <f t="shared" si="34"/>
        <v>12834359.999999998</v>
      </c>
      <c r="L573" s="36">
        <f t="shared" si="35"/>
        <v>10303971.999999998</v>
      </c>
    </row>
    <row r="574" spans="1:12" ht="22.5" x14ac:dyDescent="0.55000000000000004">
      <c r="A574" s="1">
        <v>705010</v>
      </c>
      <c r="B574" s="5" t="s">
        <v>0</v>
      </c>
      <c r="C574" s="3" t="s">
        <v>414</v>
      </c>
      <c r="D574" s="4"/>
      <c r="E574" s="29">
        <v>24.660000000000004</v>
      </c>
      <c r="F574" s="30">
        <v>8.6300000000000008</v>
      </c>
      <c r="G574" s="30">
        <v>16.03</v>
      </c>
      <c r="H574" s="31">
        <v>0</v>
      </c>
      <c r="I574" s="36">
        <f t="shared" si="32"/>
        <v>6816140</v>
      </c>
      <c r="J574" s="36">
        <f t="shared" si="33"/>
        <v>2044842</v>
      </c>
      <c r="K574" s="36">
        <f t="shared" si="34"/>
        <v>24478440</v>
      </c>
      <c r="L574" s="36">
        <f t="shared" si="35"/>
        <v>19707142</v>
      </c>
    </row>
    <row r="575" spans="1:12" ht="37.5" x14ac:dyDescent="0.55000000000000004">
      <c r="A575" s="1">
        <v>705015</v>
      </c>
      <c r="B575" s="5" t="s">
        <v>0</v>
      </c>
      <c r="C575" s="3" t="s">
        <v>415</v>
      </c>
      <c r="D575" s="4"/>
      <c r="E575" s="29">
        <v>61.65</v>
      </c>
      <c r="F575" s="30">
        <v>21.58</v>
      </c>
      <c r="G575" s="30">
        <v>40.07</v>
      </c>
      <c r="H575" s="31">
        <v>0</v>
      </c>
      <c r="I575" s="36">
        <f t="shared" si="32"/>
        <v>17039770</v>
      </c>
      <c r="J575" s="36">
        <f t="shared" si="33"/>
        <v>5111931</v>
      </c>
      <c r="K575" s="36">
        <f t="shared" si="34"/>
        <v>61191480</v>
      </c>
      <c r="L575" s="36">
        <f t="shared" si="35"/>
        <v>49263641</v>
      </c>
    </row>
    <row r="576" spans="1:12" ht="37.5" x14ac:dyDescent="0.55000000000000004">
      <c r="A576" s="1">
        <v>705020</v>
      </c>
      <c r="B576" s="5" t="s">
        <v>0</v>
      </c>
      <c r="C576" s="3" t="s">
        <v>658</v>
      </c>
      <c r="D576" s="4"/>
      <c r="E576" s="29">
        <v>61.65</v>
      </c>
      <c r="F576" s="30">
        <v>21.58</v>
      </c>
      <c r="G576" s="30">
        <v>40.07</v>
      </c>
      <c r="H576" s="31">
        <v>0</v>
      </c>
      <c r="I576" s="36">
        <f t="shared" si="32"/>
        <v>17039770</v>
      </c>
      <c r="J576" s="36">
        <f t="shared" si="33"/>
        <v>5111931</v>
      </c>
      <c r="K576" s="36">
        <f t="shared" si="34"/>
        <v>61191480</v>
      </c>
      <c r="L576" s="36">
        <f t="shared" si="35"/>
        <v>49263641</v>
      </c>
    </row>
    <row r="577" spans="1:12" ht="22.5" x14ac:dyDescent="0.55000000000000004">
      <c r="A577" s="1">
        <v>705025</v>
      </c>
      <c r="B577" s="5" t="s">
        <v>0</v>
      </c>
      <c r="C577" s="3" t="s">
        <v>416</v>
      </c>
      <c r="D577" s="4"/>
      <c r="E577" s="29">
        <v>15.629999999999999</v>
      </c>
      <c r="F577" s="30">
        <v>5.47</v>
      </c>
      <c r="G577" s="30">
        <v>10.16</v>
      </c>
      <c r="H577" s="31">
        <v>0</v>
      </c>
      <c r="I577" s="36">
        <f t="shared" si="32"/>
        <v>4320190</v>
      </c>
      <c r="J577" s="36">
        <f t="shared" si="33"/>
        <v>1296057</v>
      </c>
      <c r="K577" s="36">
        <f t="shared" si="34"/>
        <v>15514800</v>
      </c>
      <c r="L577" s="36">
        <f t="shared" si="35"/>
        <v>12490667</v>
      </c>
    </row>
    <row r="578" spans="1:12" ht="22.5" x14ac:dyDescent="0.55000000000000004">
      <c r="A578" s="1">
        <v>705030</v>
      </c>
      <c r="B578" s="5" t="s">
        <v>0</v>
      </c>
      <c r="C578" s="3" t="s">
        <v>659</v>
      </c>
      <c r="D578" s="4"/>
      <c r="E578" s="29">
        <v>15.629999999999999</v>
      </c>
      <c r="F578" s="30">
        <v>5.47</v>
      </c>
      <c r="G578" s="30">
        <v>10.16</v>
      </c>
      <c r="H578" s="31">
        <v>0</v>
      </c>
      <c r="I578" s="36">
        <f t="shared" si="32"/>
        <v>4320190</v>
      </c>
      <c r="J578" s="36">
        <f t="shared" si="33"/>
        <v>1296057</v>
      </c>
      <c r="K578" s="36">
        <f t="shared" si="34"/>
        <v>15514800</v>
      </c>
      <c r="L578" s="36">
        <f t="shared" si="35"/>
        <v>12490667</v>
      </c>
    </row>
    <row r="579" spans="1:12" ht="22.5" x14ac:dyDescent="0.55000000000000004">
      <c r="A579" s="1">
        <v>705035</v>
      </c>
      <c r="B579" s="5" t="s">
        <v>0</v>
      </c>
      <c r="C579" s="3" t="s">
        <v>660</v>
      </c>
      <c r="D579" s="4"/>
      <c r="E579" s="29">
        <v>18.77</v>
      </c>
      <c r="F579" s="30">
        <v>6.57</v>
      </c>
      <c r="G579" s="30">
        <v>12.2</v>
      </c>
      <c r="H579" s="31">
        <v>0</v>
      </c>
      <c r="I579" s="36">
        <f t="shared" si="32"/>
        <v>5187970</v>
      </c>
      <c r="J579" s="36">
        <f t="shared" si="33"/>
        <v>1556391</v>
      </c>
      <c r="K579" s="36">
        <f t="shared" si="34"/>
        <v>18630640</v>
      </c>
      <c r="L579" s="36">
        <f t="shared" si="35"/>
        <v>14999061</v>
      </c>
    </row>
    <row r="580" spans="1:12" ht="56.25" x14ac:dyDescent="0.55000000000000004">
      <c r="A580" s="1">
        <v>705040</v>
      </c>
      <c r="B580" s="5" t="s">
        <v>0</v>
      </c>
      <c r="C580" s="3" t="s">
        <v>661</v>
      </c>
      <c r="D580" s="4" t="s">
        <v>662</v>
      </c>
      <c r="E580" s="29">
        <v>115</v>
      </c>
      <c r="F580" s="30">
        <v>65</v>
      </c>
      <c r="G580" s="30">
        <v>50</v>
      </c>
      <c r="H580" s="31">
        <v>0</v>
      </c>
      <c r="I580" s="36">
        <f t="shared" si="32"/>
        <v>28915000</v>
      </c>
      <c r="J580" s="36">
        <f t="shared" si="33"/>
        <v>8674500</v>
      </c>
      <c r="K580" s="36">
        <f t="shared" si="34"/>
        <v>91280000</v>
      </c>
      <c r="L580" s="36">
        <f t="shared" si="35"/>
        <v>71039500</v>
      </c>
    </row>
    <row r="581" spans="1:12" ht="56.25" x14ac:dyDescent="0.55000000000000004">
      <c r="A581" s="1">
        <v>705045</v>
      </c>
      <c r="B581" s="5" t="s">
        <v>0</v>
      </c>
      <c r="C581" s="3" t="s">
        <v>417</v>
      </c>
      <c r="D581" s="4" t="s">
        <v>663</v>
      </c>
      <c r="E581" s="29">
        <v>160</v>
      </c>
      <c r="F581" s="30">
        <v>60</v>
      </c>
      <c r="G581" s="30">
        <v>100</v>
      </c>
      <c r="H581" s="31">
        <v>0</v>
      </c>
      <c r="I581" s="36">
        <f t="shared" ref="I581:I644" si="36">(F581*201000)+(G581*317000)</f>
        <v>43760000</v>
      </c>
      <c r="J581" s="36">
        <f t="shared" ref="J581:J644" si="37">I581*30%</f>
        <v>13128000</v>
      </c>
      <c r="K581" s="36">
        <f t="shared" ref="K581:K644" si="38">(F581*392000)+(G581*1316000)</f>
        <v>155120000</v>
      </c>
      <c r="L581" s="36">
        <f t="shared" ref="L581:L644" si="39">K581-(I581*70%)</f>
        <v>124488000</v>
      </c>
    </row>
    <row r="582" spans="1:12" ht="56.25" x14ac:dyDescent="0.55000000000000004">
      <c r="A582" s="1">
        <v>705050</v>
      </c>
      <c r="B582" s="5" t="s">
        <v>0</v>
      </c>
      <c r="C582" s="3" t="s">
        <v>418</v>
      </c>
      <c r="D582" s="4" t="s">
        <v>664</v>
      </c>
      <c r="E582" s="29">
        <v>160</v>
      </c>
      <c r="F582" s="30">
        <v>60</v>
      </c>
      <c r="G582" s="30">
        <v>100</v>
      </c>
      <c r="H582" s="31">
        <v>0</v>
      </c>
      <c r="I582" s="36">
        <f t="shared" si="36"/>
        <v>43760000</v>
      </c>
      <c r="J582" s="36">
        <f t="shared" si="37"/>
        <v>13128000</v>
      </c>
      <c r="K582" s="36">
        <f t="shared" si="38"/>
        <v>155120000</v>
      </c>
      <c r="L582" s="36">
        <f t="shared" si="39"/>
        <v>124488000</v>
      </c>
    </row>
    <row r="583" spans="1:12" ht="56.25" x14ac:dyDescent="0.55000000000000004">
      <c r="A583" s="1">
        <v>705055</v>
      </c>
      <c r="B583" s="5" t="s">
        <v>0</v>
      </c>
      <c r="C583" s="3" t="s">
        <v>665</v>
      </c>
      <c r="D583" s="4" t="s">
        <v>663</v>
      </c>
      <c r="E583" s="29">
        <v>160</v>
      </c>
      <c r="F583" s="30">
        <v>60</v>
      </c>
      <c r="G583" s="30">
        <v>100</v>
      </c>
      <c r="H583" s="31">
        <v>0</v>
      </c>
      <c r="I583" s="36">
        <f t="shared" si="36"/>
        <v>43760000</v>
      </c>
      <c r="J583" s="36">
        <f t="shared" si="37"/>
        <v>13128000</v>
      </c>
      <c r="K583" s="36">
        <f t="shared" si="38"/>
        <v>155120000</v>
      </c>
      <c r="L583" s="36">
        <f t="shared" si="39"/>
        <v>124488000</v>
      </c>
    </row>
    <row r="584" spans="1:12" ht="37.5" x14ac:dyDescent="0.55000000000000004">
      <c r="A584" s="1">
        <v>705060</v>
      </c>
      <c r="B584" s="5" t="s">
        <v>89</v>
      </c>
      <c r="C584" s="3" t="s">
        <v>666</v>
      </c>
      <c r="D584" s="4"/>
      <c r="E584" s="29">
        <v>164</v>
      </c>
      <c r="F584" s="30">
        <v>60</v>
      </c>
      <c r="G584" s="30">
        <v>104</v>
      </c>
      <c r="H584" s="31">
        <v>0</v>
      </c>
      <c r="I584" s="36">
        <f t="shared" si="36"/>
        <v>45028000</v>
      </c>
      <c r="J584" s="36"/>
      <c r="K584" s="36">
        <f t="shared" si="38"/>
        <v>160384000</v>
      </c>
      <c r="L584" s="36"/>
    </row>
    <row r="585" spans="1:12" ht="37.5" x14ac:dyDescent="0.55000000000000004">
      <c r="A585" s="1">
        <v>705065</v>
      </c>
      <c r="B585" s="5" t="s">
        <v>89</v>
      </c>
      <c r="C585" s="3" t="s">
        <v>667</v>
      </c>
      <c r="D585" s="4"/>
      <c r="E585" s="29">
        <v>159</v>
      </c>
      <c r="F585" s="30">
        <v>38</v>
      </c>
      <c r="G585" s="30">
        <v>121</v>
      </c>
      <c r="H585" s="31">
        <v>0</v>
      </c>
      <c r="I585" s="36">
        <f t="shared" si="36"/>
        <v>45995000</v>
      </c>
      <c r="J585" s="36"/>
      <c r="K585" s="36">
        <f t="shared" si="38"/>
        <v>174132000</v>
      </c>
      <c r="L585" s="36"/>
    </row>
    <row r="586" spans="1:12" ht="37.5" x14ac:dyDescent="0.55000000000000004">
      <c r="A586" s="1">
        <v>705070</v>
      </c>
      <c r="B586" s="5" t="s">
        <v>89</v>
      </c>
      <c r="C586" s="3" t="s">
        <v>668</v>
      </c>
      <c r="D586" s="4"/>
      <c r="E586" s="29">
        <v>159</v>
      </c>
      <c r="F586" s="30">
        <v>38</v>
      </c>
      <c r="G586" s="30">
        <v>121</v>
      </c>
      <c r="H586" s="31">
        <v>0</v>
      </c>
      <c r="I586" s="36">
        <f t="shared" si="36"/>
        <v>45995000</v>
      </c>
      <c r="J586" s="36"/>
      <c r="K586" s="36">
        <f t="shared" si="38"/>
        <v>174132000</v>
      </c>
      <c r="L586" s="36"/>
    </row>
    <row r="587" spans="1:12" ht="22.5" x14ac:dyDescent="0.55000000000000004">
      <c r="A587" s="1">
        <v>705075</v>
      </c>
      <c r="B587" s="5" t="s">
        <v>0</v>
      </c>
      <c r="C587" s="3" t="s">
        <v>669</v>
      </c>
      <c r="D587" s="4"/>
      <c r="E587" s="29">
        <v>14.73</v>
      </c>
      <c r="F587" s="30">
        <v>7.04</v>
      </c>
      <c r="G587" s="30">
        <v>7.69</v>
      </c>
      <c r="H587" s="31">
        <v>0</v>
      </c>
      <c r="I587" s="36">
        <f t="shared" si="36"/>
        <v>3852770</v>
      </c>
      <c r="J587" s="36">
        <f t="shared" si="37"/>
        <v>1155831</v>
      </c>
      <c r="K587" s="36">
        <f t="shared" si="38"/>
        <v>12879720</v>
      </c>
      <c r="L587" s="36">
        <f t="shared" si="39"/>
        <v>10182781</v>
      </c>
    </row>
    <row r="588" spans="1:12" ht="37.5" x14ac:dyDescent="0.55000000000000004">
      <c r="A588" s="1">
        <v>705080</v>
      </c>
      <c r="B588" s="5" t="s">
        <v>0</v>
      </c>
      <c r="C588" s="3" t="s">
        <v>419</v>
      </c>
      <c r="D588" s="4" t="s">
        <v>420</v>
      </c>
      <c r="E588" s="29">
        <v>7.3599999999999994</v>
      </c>
      <c r="F588" s="30">
        <v>3.03</v>
      </c>
      <c r="G588" s="30">
        <v>4.33</v>
      </c>
      <c r="H588" s="31">
        <v>0</v>
      </c>
      <c r="I588" s="36">
        <f t="shared" si="36"/>
        <v>1981640</v>
      </c>
      <c r="J588" s="36">
        <f t="shared" si="37"/>
        <v>594492</v>
      </c>
      <c r="K588" s="36">
        <f t="shared" si="38"/>
        <v>6886040</v>
      </c>
      <c r="L588" s="36">
        <f t="shared" si="39"/>
        <v>5498892</v>
      </c>
    </row>
    <row r="589" spans="1:12" ht="37.5" x14ac:dyDescent="0.55000000000000004">
      <c r="A589" s="1">
        <v>705085</v>
      </c>
      <c r="B589" s="5" t="s">
        <v>0</v>
      </c>
      <c r="C589" s="3" t="s">
        <v>670</v>
      </c>
      <c r="D589" s="4"/>
      <c r="E589" s="29">
        <v>9.8699999999999992</v>
      </c>
      <c r="F589" s="30">
        <v>4.0599999999999996</v>
      </c>
      <c r="G589" s="30">
        <v>5.81</v>
      </c>
      <c r="H589" s="31">
        <v>0</v>
      </c>
      <c r="I589" s="36">
        <f t="shared" si="36"/>
        <v>2657829.9999999995</v>
      </c>
      <c r="J589" s="36">
        <f t="shared" si="37"/>
        <v>797348.99999999988</v>
      </c>
      <c r="K589" s="36">
        <f t="shared" si="38"/>
        <v>9237479.9999999981</v>
      </c>
      <c r="L589" s="36">
        <f t="shared" si="39"/>
        <v>7376998.9999999981</v>
      </c>
    </row>
    <row r="590" spans="1:12" ht="22.5" x14ac:dyDescent="0.55000000000000004">
      <c r="A590" s="1">
        <v>705090</v>
      </c>
      <c r="B590" s="5" t="s">
        <v>89</v>
      </c>
      <c r="C590" s="3" t="s">
        <v>671</v>
      </c>
      <c r="D590" s="4"/>
      <c r="E590" s="29">
        <v>105</v>
      </c>
      <c r="F590" s="30">
        <v>20</v>
      </c>
      <c r="G590" s="30">
        <v>85</v>
      </c>
      <c r="H590" s="31">
        <v>0</v>
      </c>
      <c r="I590" s="36">
        <f t="shared" si="36"/>
        <v>30965000</v>
      </c>
      <c r="J590" s="36"/>
      <c r="K590" s="36">
        <f t="shared" si="38"/>
        <v>119700000</v>
      </c>
      <c r="L590" s="36"/>
    </row>
    <row r="591" spans="1:12" ht="75" x14ac:dyDescent="0.55000000000000004">
      <c r="A591" s="1">
        <v>705290</v>
      </c>
      <c r="B591" s="5" t="s">
        <v>0</v>
      </c>
      <c r="C591" s="3" t="s">
        <v>421</v>
      </c>
      <c r="D591" s="4" t="s">
        <v>672</v>
      </c>
      <c r="E591" s="29">
        <v>5</v>
      </c>
      <c r="F591" s="30">
        <v>5</v>
      </c>
      <c r="G591" s="30"/>
      <c r="H591" s="31">
        <v>0</v>
      </c>
      <c r="I591" s="36">
        <f t="shared" si="36"/>
        <v>1005000</v>
      </c>
      <c r="J591" s="36">
        <f t="shared" si="37"/>
        <v>301500</v>
      </c>
      <c r="K591" s="36">
        <f t="shared" si="38"/>
        <v>1960000</v>
      </c>
      <c r="L591" s="36">
        <f t="shared" si="39"/>
        <v>1256500</v>
      </c>
    </row>
    <row r="592" spans="1:12" ht="93.75" x14ac:dyDescent="0.55000000000000004">
      <c r="A592" s="1">
        <v>705295</v>
      </c>
      <c r="B592" s="5" t="s">
        <v>0</v>
      </c>
      <c r="C592" s="3" t="s">
        <v>673</v>
      </c>
      <c r="D592" s="4" t="s">
        <v>674</v>
      </c>
      <c r="E592" s="29">
        <v>3</v>
      </c>
      <c r="F592" s="30">
        <v>3</v>
      </c>
      <c r="G592" s="30"/>
      <c r="H592" s="31">
        <v>0</v>
      </c>
      <c r="I592" s="36">
        <f t="shared" si="36"/>
        <v>603000</v>
      </c>
      <c r="J592" s="36">
        <f t="shared" si="37"/>
        <v>180900</v>
      </c>
      <c r="K592" s="36">
        <f t="shared" si="38"/>
        <v>1176000</v>
      </c>
      <c r="L592" s="36">
        <f t="shared" si="39"/>
        <v>753900</v>
      </c>
    </row>
    <row r="593" spans="1:12" ht="56.25" x14ac:dyDescent="0.55000000000000004">
      <c r="A593" s="1">
        <v>705300</v>
      </c>
      <c r="B593" s="5" t="s">
        <v>0</v>
      </c>
      <c r="C593" s="3" t="s">
        <v>422</v>
      </c>
      <c r="D593" s="4" t="s">
        <v>675</v>
      </c>
      <c r="E593" s="29">
        <v>5</v>
      </c>
      <c r="F593" s="30">
        <v>5</v>
      </c>
      <c r="G593" s="30">
        <v>0</v>
      </c>
      <c r="H593" s="31">
        <v>0</v>
      </c>
      <c r="I593" s="36">
        <f t="shared" si="36"/>
        <v>1005000</v>
      </c>
      <c r="J593" s="36">
        <f t="shared" si="37"/>
        <v>301500</v>
      </c>
      <c r="K593" s="36">
        <f t="shared" si="38"/>
        <v>1960000</v>
      </c>
      <c r="L593" s="36">
        <f t="shared" si="39"/>
        <v>1256500</v>
      </c>
    </row>
    <row r="594" spans="1:12" ht="56.25" x14ac:dyDescent="0.55000000000000004">
      <c r="A594" s="1">
        <v>705305</v>
      </c>
      <c r="B594" s="5" t="s">
        <v>0</v>
      </c>
      <c r="C594" s="3" t="s">
        <v>423</v>
      </c>
      <c r="D594" s="4" t="s">
        <v>676</v>
      </c>
      <c r="E594" s="29">
        <v>15</v>
      </c>
      <c r="F594" s="30">
        <v>15</v>
      </c>
      <c r="G594" s="30">
        <v>0</v>
      </c>
      <c r="H594" s="31">
        <v>0</v>
      </c>
      <c r="I594" s="36">
        <f t="shared" si="36"/>
        <v>3015000</v>
      </c>
      <c r="J594" s="36">
        <f t="shared" si="37"/>
        <v>904500</v>
      </c>
      <c r="K594" s="36">
        <f t="shared" si="38"/>
        <v>5880000</v>
      </c>
      <c r="L594" s="36">
        <f t="shared" si="39"/>
        <v>3769500</v>
      </c>
    </row>
    <row r="595" spans="1:12" ht="37.5" x14ac:dyDescent="0.55000000000000004">
      <c r="A595" s="1">
        <v>705315</v>
      </c>
      <c r="B595" s="5" t="s">
        <v>0</v>
      </c>
      <c r="C595" s="3" t="s">
        <v>424</v>
      </c>
      <c r="D595" s="4" t="s">
        <v>677</v>
      </c>
      <c r="E595" s="29">
        <v>30</v>
      </c>
      <c r="F595" s="30">
        <v>30</v>
      </c>
      <c r="G595" s="30">
        <v>0</v>
      </c>
      <c r="H595" s="31">
        <v>0</v>
      </c>
      <c r="I595" s="36">
        <f t="shared" si="36"/>
        <v>6030000</v>
      </c>
      <c r="J595" s="36">
        <f t="shared" si="37"/>
        <v>1809000</v>
      </c>
      <c r="K595" s="36">
        <f t="shared" si="38"/>
        <v>11760000</v>
      </c>
      <c r="L595" s="36">
        <f t="shared" si="39"/>
        <v>7539000</v>
      </c>
    </row>
    <row r="596" spans="1:12" ht="37.5" x14ac:dyDescent="0.55000000000000004">
      <c r="A596" s="1">
        <v>705320</v>
      </c>
      <c r="B596" s="5" t="s">
        <v>0</v>
      </c>
      <c r="C596" s="3" t="s">
        <v>678</v>
      </c>
      <c r="D596" s="4"/>
      <c r="E596" s="29">
        <v>1.2</v>
      </c>
      <c r="F596" s="30">
        <v>1.2</v>
      </c>
      <c r="G596" s="30">
        <v>0</v>
      </c>
      <c r="H596" s="31">
        <v>0</v>
      </c>
      <c r="I596" s="36">
        <f t="shared" si="36"/>
        <v>241200</v>
      </c>
      <c r="J596" s="36">
        <f t="shared" si="37"/>
        <v>72360</v>
      </c>
      <c r="K596" s="36">
        <f t="shared" si="38"/>
        <v>470400</v>
      </c>
      <c r="L596" s="36">
        <f t="shared" si="39"/>
        <v>301560</v>
      </c>
    </row>
    <row r="597" spans="1:12" ht="112.5" x14ac:dyDescent="0.55000000000000004">
      <c r="A597" s="1">
        <v>705325</v>
      </c>
      <c r="B597" s="5" t="s">
        <v>0</v>
      </c>
      <c r="C597" s="3" t="s">
        <v>679</v>
      </c>
      <c r="D597" s="4" t="s">
        <v>680</v>
      </c>
      <c r="E597" s="29">
        <v>10</v>
      </c>
      <c r="F597" s="30">
        <v>10</v>
      </c>
      <c r="G597" s="30">
        <v>0</v>
      </c>
      <c r="H597" s="31">
        <v>0</v>
      </c>
      <c r="I597" s="36">
        <f t="shared" si="36"/>
        <v>2010000</v>
      </c>
      <c r="J597" s="36">
        <f t="shared" si="37"/>
        <v>603000</v>
      </c>
      <c r="K597" s="36">
        <f t="shared" si="38"/>
        <v>3920000</v>
      </c>
      <c r="L597" s="36">
        <f t="shared" si="39"/>
        <v>2513000</v>
      </c>
    </row>
    <row r="598" spans="1:12" ht="56.25" x14ac:dyDescent="0.55000000000000004">
      <c r="A598" s="1">
        <v>705330</v>
      </c>
      <c r="B598" s="5" t="s">
        <v>0</v>
      </c>
      <c r="C598" s="3" t="s">
        <v>425</v>
      </c>
      <c r="D598" s="4"/>
      <c r="E598" s="29">
        <v>4</v>
      </c>
      <c r="F598" s="30">
        <v>0</v>
      </c>
      <c r="G598" s="30">
        <v>4</v>
      </c>
      <c r="H598" s="31">
        <v>0</v>
      </c>
      <c r="I598" s="36">
        <f t="shared" si="36"/>
        <v>1268000</v>
      </c>
      <c r="J598" s="36">
        <f t="shared" si="37"/>
        <v>380400</v>
      </c>
      <c r="K598" s="36">
        <f t="shared" si="38"/>
        <v>5264000</v>
      </c>
      <c r="L598" s="36">
        <f t="shared" si="39"/>
        <v>4376400</v>
      </c>
    </row>
    <row r="599" spans="1:12" ht="56.25" x14ac:dyDescent="0.55000000000000004">
      <c r="A599" s="1">
        <v>705335</v>
      </c>
      <c r="B599" s="5" t="s">
        <v>0</v>
      </c>
      <c r="C599" s="3" t="s">
        <v>422</v>
      </c>
      <c r="D599" s="4" t="s">
        <v>681</v>
      </c>
      <c r="E599" s="29">
        <v>5</v>
      </c>
      <c r="F599" s="30">
        <v>5</v>
      </c>
      <c r="G599" s="30">
        <v>0</v>
      </c>
      <c r="H599" s="31">
        <v>0</v>
      </c>
      <c r="I599" s="36">
        <f t="shared" si="36"/>
        <v>1005000</v>
      </c>
      <c r="J599" s="36">
        <f t="shared" si="37"/>
        <v>301500</v>
      </c>
      <c r="K599" s="36">
        <f t="shared" si="38"/>
        <v>1960000</v>
      </c>
      <c r="L599" s="36">
        <f t="shared" si="39"/>
        <v>1256500</v>
      </c>
    </row>
    <row r="600" spans="1:12" ht="37.5" x14ac:dyDescent="0.55000000000000004">
      <c r="A600" s="1">
        <v>705340</v>
      </c>
      <c r="B600" s="5" t="s">
        <v>0</v>
      </c>
      <c r="C600" s="3" t="s">
        <v>422</v>
      </c>
      <c r="D600" s="4" t="s">
        <v>682</v>
      </c>
      <c r="E600" s="29">
        <v>15</v>
      </c>
      <c r="F600" s="30">
        <v>15</v>
      </c>
      <c r="G600" s="30">
        <v>0</v>
      </c>
      <c r="H600" s="31">
        <v>0</v>
      </c>
      <c r="I600" s="36">
        <f t="shared" si="36"/>
        <v>3015000</v>
      </c>
      <c r="J600" s="36">
        <f t="shared" si="37"/>
        <v>904500</v>
      </c>
      <c r="K600" s="36">
        <f t="shared" si="38"/>
        <v>5880000</v>
      </c>
      <c r="L600" s="36">
        <f t="shared" si="39"/>
        <v>3769500</v>
      </c>
    </row>
    <row r="601" spans="1:12" ht="37.5" x14ac:dyDescent="0.55000000000000004">
      <c r="A601" s="1">
        <v>705350</v>
      </c>
      <c r="B601" s="5" t="s">
        <v>0</v>
      </c>
      <c r="C601" s="3" t="s">
        <v>426</v>
      </c>
      <c r="D601" s="4"/>
      <c r="E601" s="29">
        <v>40</v>
      </c>
      <c r="F601" s="30">
        <v>40</v>
      </c>
      <c r="G601" s="30">
        <v>0</v>
      </c>
      <c r="H601" s="31">
        <v>0</v>
      </c>
      <c r="I601" s="36">
        <f t="shared" si="36"/>
        <v>8040000</v>
      </c>
      <c r="J601" s="36">
        <f t="shared" si="37"/>
        <v>2412000</v>
      </c>
      <c r="K601" s="36">
        <f t="shared" si="38"/>
        <v>15680000</v>
      </c>
      <c r="L601" s="36">
        <f t="shared" si="39"/>
        <v>10052000</v>
      </c>
    </row>
    <row r="602" spans="1:12" ht="75" x14ac:dyDescent="0.55000000000000004">
      <c r="A602" s="1">
        <v>705352</v>
      </c>
      <c r="B602" s="5" t="s">
        <v>0</v>
      </c>
      <c r="C602" s="3" t="s">
        <v>683</v>
      </c>
      <c r="D602" s="4" t="s">
        <v>684</v>
      </c>
      <c r="E602" s="29">
        <v>20</v>
      </c>
      <c r="F602" s="30" t="s">
        <v>685</v>
      </c>
      <c r="G602" s="30">
        <v>0</v>
      </c>
      <c r="H602" s="31">
        <v>0</v>
      </c>
      <c r="I602" s="36">
        <f t="shared" si="36"/>
        <v>4020000</v>
      </c>
      <c r="J602" s="36">
        <f t="shared" si="37"/>
        <v>1206000</v>
      </c>
      <c r="K602" s="36">
        <f t="shared" si="38"/>
        <v>7840000</v>
      </c>
      <c r="L602" s="36">
        <f t="shared" si="39"/>
        <v>5026000</v>
      </c>
    </row>
    <row r="603" spans="1:12" ht="37.5" x14ac:dyDescent="0.55000000000000004">
      <c r="A603" s="1">
        <v>705355</v>
      </c>
      <c r="B603" s="5" t="s">
        <v>0</v>
      </c>
      <c r="C603" s="3" t="s">
        <v>686</v>
      </c>
      <c r="D603" s="4" t="s">
        <v>687</v>
      </c>
      <c r="E603" s="29">
        <v>5</v>
      </c>
      <c r="F603" s="30">
        <v>5</v>
      </c>
      <c r="G603" s="30">
        <v>0</v>
      </c>
      <c r="H603" s="31">
        <v>0</v>
      </c>
      <c r="I603" s="36">
        <f t="shared" si="36"/>
        <v>1005000</v>
      </c>
      <c r="J603" s="36">
        <f t="shared" si="37"/>
        <v>301500</v>
      </c>
      <c r="K603" s="36">
        <f t="shared" si="38"/>
        <v>1960000</v>
      </c>
      <c r="L603" s="36">
        <f t="shared" si="39"/>
        <v>1256500</v>
      </c>
    </row>
    <row r="604" spans="1:12" ht="56.25" x14ac:dyDescent="0.55000000000000004">
      <c r="A604" s="1">
        <v>705360</v>
      </c>
      <c r="B604" s="5" t="s">
        <v>0</v>
      </c>
      <c r="C604" s="3" t="s">
        <v>688</v>
      </c>
      <c r="D604" s="4" t="s">
        <v>689</v>
      </c>
      <c r="E604" s="29">
        <v>9</v>
      </c>
      <c r="F604" s="30">
        <v>9</v>
      </c>
      <c r="G604" s="30">
        <v>0</v>
      </c>
      <c r="H604" s="31">
        <v>0</v>
      </c>
      <c r="I604" s="36">
        <f t="shared" si="36"/>
        <v>1809000</v>
      </c>
      <c r="J604" s="36">
        <f t="shared" si="37"/>
        <v>542700</v>
      </c>
      <c r="K604" s="36">
        <f t="shared" si="38"/>
        <v>3528000</v>
      </c>
      <c r="L604" s="36">
        <f t="shared" si="39"/>
        <v>2261700</v>
      </c>
    </row>
    <row r="605" spans="1:12" ht="22.5" x14ac:dyDescent="0.55000000000000004">
      <c r="A605" s="1">
        <v>705370</v>
      </c>
      <c r="B605" s="5" t="s">
        <v>0</v>
      </c>
      <c r="C605" s="3" t="s">
        <v>427</v>
      </c>
      <c r="D605" s="4"/>
      <c r="E605" s="29">
        <v>12</v>
      </c>
      <c r="F605" s="30">
        <v>12</v>
      </c>
      <c r="G605" s="30">
        <v>0</v>
      </c>
      <c r="H605" s="31">
        <v>0</v>
      </c>
      <c r="I605" s="36">
        <f t="shared" si="36"/>
        <v>2412000</v>
      </c>
      <c r="J605" s="36">
        <f t="shared" si="37"/>
        <v>723600</v>
      </c>
      <c r="K605" s="36">
        <f t="shared" si="38"/>
        <v>4704000</v>
      </c>
      <c r="L605" s="36">
        <f t="shared" si="39"/>
        <v>3015600</v>
      </c>
    </row>
    <row r="606" spans="1:12" ht="37.5" x14ac:dyDescent="0.55000000000000004">
      <c r="A606" s="1">
        <v>705375</v>
      </c>
      <c r="B606" s="5" t="s">
        <v>0</v>
      </c>
      <c r="C606" s="3" t="s">
        <v>678</v>
      </c>
      <c r="D606" s="4" t="s">
        <v>690</v>
      </c>
      <c r="E606" s="29">
        <v>1.2</v>
      </c>
      <c r="F606" s="30">
        <v>1.2</v>
      </c>
      <c r="G606" s="30">
        <v>0</v>
      </c>
      <c r="H606" s="31">
        <v>0</v>
      </c>
      <c r="I606" s="36">
        <f t="shared" si="36"/>
        <v>241200</v>
      </c>
      <c r="J606" s="36">
        <f t="shared" si="37"/>
        <v>72360</v>
      </c>
      <c r="K606" s="36">
        <f t="shared" si="38"/>
        <v>470400</v>
      </c>
      <c r="L606" s="36">
        <f t="shared" si="39"/>
        <v>301560</v>
      </c>
    </row>
    <row r="607" spans="1:12" ht="37.5" x14ac:dyDescent="0.55000000000000004">
      <c r="A607" s="1">
        <v>705380</v>
      </c>
      <c r="B607" s="5" t="s">
        <v>0</v>
      </c>
      <c r="C607" s="3" t="s">
        <v>691</v>
      </c>
      <c r="D607" s="4" t="s">
        <v>692</v>
      </c>
      <c r="E607" s="29">
        <v>2</v>
      </c>
      <c r="F607" s="30">
        <v>2</v>
      </c>
      <c r="G607" s="30">
        <v>0</v>
      </c>
      <c r="H607" s="31">
        <v>0</v>
      </c>
      <c r="I607" s="36">
        <f t="shared" si="36"/>
        <v>402000</v>
      </c>
      <c r="J607" s="36">
        <f t="shared" si="37"/>
        <v>120600</v>
      </c>
      <c r="K607" s="36">
        <f t="shared" si="38"/>
        <v>784000</v>
      </c>
      <c r="L607" s="36">
        <f t="shared" si="39"/>
        <v>502600</v>
      </c>
    </row>
    <row r="608" spans="1:12" ht="37.5" x14ac:dyDescent="0.55000000000000004">
      <c r="A608" s="1">
        <v>705390</v>
      </c>
      <c r="B608" s="5" t="s">
        <v>0</v>
      </c>
      <c r="C608" s="3" t="s">
        <v>428</v>
      </c>
      <c r="D608" s="4"/>
      <c r="E608" s="29">
        <v>9</v>
      </c>
      <c r="F608" s="30">
        <v>9</v>
      </c>
      <c r="G608" s="30">
        <v>0</v>
      </c>
      <c r="H608" s="31">
        <v>0</v>
      </c>
      <c r="I608" s="36">
        <f t="shared" si="36"/>
        <v>1809000</v>
      </c>
      <c r="J608" s="36">
        <f t="shared" si="37"/>
        <v>542700</v>
      </c>
      <c r="K608" s="36">
        <f t="shared" si="38"/>
        <v>3528000</v>
      </c>
      <c r="L608" s="36">
        <f t="shared" si="39"/>
        <v>2261700</v>
      </c>
    </row>
    <row r="609" spans="1:12" ht="37.5" x14ac:dyDescent="0.55000000000000004">
      <c r="A609" s="1">
        <v>705395</v>
      </c>
      <c r="B609" s="5" t="s">
        <v>0</v>
      </c>
      <c r="C609" s="3" t="s">
        <v>429</v>
      </c>
      <c r="D609" s="4"/>
      <c r="E609" s="29">
        <v>2</v>
      </c>
      <c r="F609" s="30">
        <v>2</v>
      </c>
      <c r="G609" s="30">
        <v>0</v>
      </c>
      <c r="H609" s="31">
        <v>0</v>
      </c>
      <c r="I609" s="36">
        <f t="shared" si="36"/>
        <v>402000</v>
      </c>
      <c r="J609" s="36">
        <f t="shared" si="37"/>
        <v>120600</v>
      </c>
      <c r="K609" s="36">
        <f t="shared" si="38"/>
        <v>784000</v>
      </c>
      <c r="L609" s="36">
        <f t="shared" si="39"/>
        <v>502600</v>
      </c>
    </row>
    <row r="610" spans="1:12" ht="112.5" x14ac:dyDescent="0.55000000000000004">
      <c r="A610" s="1">
        <v>705398</v>
      </c>
      <c r="B610" s="5" t="s">
        <v>0</v>
      </c>
      <c r="C610" s="3" t="s">
        <v>693</v>
      </c>
      <c r="D610" s="4" t="s">
        <v>694</v>
      </c>
      <c r="E610" s="29">
        <v>10</v>
      </c>
      <c r="F610" s="30">
        <v>10</v>
      </c>
      <c r="G610" s="30">
        <v>0</v>
      </c>
      <c r="H610" s="31">
        <v>0</v>
      </c>
      <c r="I610" s="36">
        <f t="shared" si="36"/>
        <v>2010000</v>
      </c>
      <c r="J610" s="36">
        <f t="shared" si="37"/>
        <v>603000</v>
      </c>
      <c r="K610" s="36">
        <f t="shared" si="38"/>
        <v>3920000</v>
      </c>
      <c r="L610" s="36">
        <f t="shared" si="39"/>
        <v>2513000</v>
      </c>
    </row>
    <row r="611" spans="1:12" ht="112.5" x14ac:dyDescent="0.55000000000000004">
      <c r="A611" s="1">
        <v>705400</v>
      </c>
      <c r="B611" s="5" t="s">
        <v>0</v>
      </c>
      <c r="C611" s="3" t="s">
        <v>695</v>
      </c>
      <c r="D611" s="4" t="s">
        <v>694</v>
      </c>
      <c r="E611" s="29">
        <v>15</v>
      </c>
      <c r="F611" s="30">
        <v>15</v>
      </c>
      <c r="G611" s="30">
        <v>0</v>
      </c>
      <c r="H611" s="31">
        <v>0</v>
      </c>
      <c r="I611" s="36">
        <f t="shared" si="36"/>
        <v>3015000</v>
      </c>
      <c r="J611" s="36">
        <f t="shared" si="37"/>
        <v>904500</v>
      </c>
      <c r="K611" s="36">
        <f t="shared" si="38"/>
        <v>5880000</v>
      </c>
      <c r="L611" s="36">
        <f t="shared" si="39"/>
        <v>3769500</v>
      </c>
    </row>
    <row r="612" spans="1:12" ht="56.25" x14ac:dyDescent="0.55000000000000004">
      <c r="A612" s="1">
        <v>705404</v>
      </c>
      <c r="B612" s="5" t="s">
        <v>0</v>
      </c>
      <c r="C612" s="3" t="s">
        <v>425</v>
      </c>
      <c r="D612" s="4"/>
      <c r="E612" s="29">
        <v>4</v>
      </c>
      <c r="F612" s="30">
        <v>0</v>
      </c>
      <c r="G612" s="30">
        <v>4</v>
      </c>
      <c r="H612" s="31">
        <v>0</v>
      </c>
      <c r="I612" s="36">
        <f t="shared" si="36"/>
        <v>1268000</v>
      </c>
      <c r="J612" s="36">
        <f t="shared" si="37"/>
        <v>380400</v>
      </c>
      <c r="K612" s="36">
        <f t="shared" si="38"/>
        <v>5264000</v>
      </c>
      <c r="L612" s="36">
        <f t="shared" si="39"/>
        <v>4376400</v>
      </c>
    </row>
    <row r="613" spans="1:12" ht="56.25" x14ac:dyDescent="0.55000000000000004">
      <c r="A613" s="1">
        <v>705405</v>
      </c>
      <c r="B613" s="5" t="s">
        <v>0</v>
      </c>
      <c r="C613" s="3" t="s">
        <v>425</v>
      </c>
      <c r="D613" s="4" t="s">
        <v>430</v>
      </c>
      <c r="E613" s="29">
        <v>5</v>
      </c>
      <c r="F613" s="30">
        <v>0</v>
      </c>
      <c r="G613" s="30">
        <v>5</v>
      </c>
      <c r="H613" s="31">
        <v>0</v>
      </c>
      <c r="I613" s="36">
        <f t="shared" si="36"/>
        <v>1585000</v>
      </c>
      <c r="J613" s="36">
        <f t="shared" si="37"/>
        <v>475500</v>
      </c>
      <c r="K613" s="36">
        <f t="shared" si="38"/>
        <v>6580000</v>
      </c>
      <c r="L613" s="36">
        <f t="shared" si="39"/>
        <v>5470500</v>
      </c>
    </row>
    <row r="614" spans="1:12" ht="75" x14ac:dyDescent="0.55000000000000004">
      <c r="A614" s="1">
        <v>705410</v>
      </c>
      <c r="B614" s="5" t="s">
        <v>0</v>
      </c>
      <c r="C614" s="3" t="s">
        <v>696</v>
      </c>
      <c r="D614" s="4" t="s">
        <v>431</v>
      </c>
      <c r="E614" s="29">
        <v>5</v>
      </c>
      <c r="F614" s="30">
        <v>0</v>
      </c>
      <c r="G614" s="30">
        <v>5</v>
      </c>
      <c r="H614" s="31">
        <v>0</v>
      </c>
      <c r="I614" s="36">
        <f t="shared" si="36"/>
        <v>1585000</v>
      </c>
      <c r="J614" s="36">
        <f t="shared" si="37"/>
        <v>475500</v>
      </c>
      <c r="K614" s="36">
        <f t="shared" si="38"/>
        <v>6580000</v>
      </c>
      <c r="L614" s="36">
        <f t="shared" si="39"/>
        <v>5470500</v>
      </c>
    </row>
    <row r="615" spans="1:12" ht="75" x14ac:dyDescent="0.55000000000000004">
      <c r="A615" s="1">
        <v>705415</v>
      </c>
      <c r="B615" s="5" t="s">
        <v>0</v>
      </c>
      <c r="C615" s="3" t="s">
        <v>697</v>
      </c>
      <c r="D615" s="4" t="s">
        <v>430</v>
      </c>
      <c r="E615" s="29">
        <v>6</v>
      </c>
      <c r="F615" s="30">
        <v>0</v>
      </c>
      <c r="G615" s="30">
        <v>6</v>
      </c>
      <c r="H615" s="31">
        <v>0</v>
      </c>
      <c r="I615" s="36">
        <f t="shared" si="36"/>
        <v>1902000</v>
      </c>
      <c r="J615" s="36">
        <f t="shared" si="37"/>
        <v>570600</v>
      </c>
      <c r="K615" s="36">
        <f t="shared" si="38"/>
        <v>7896000</v>
      </c>
      <c r="L615" s="36">
        <f t="shared" si="39"/>
        <v>6564600</v>
      </c>
    </row>
    <row r="616" spans="1:12" ht="75" x14ac:dyDescent="0.55000000000000004">
      <c r="A616" s="1">
        <v>705420</v>
      </c>
      <c r="B616" s="5" t="s">
        <v>0</v>
      </c>
      <c r="C616" s="3" t="s">
        <v>698</v>
      </c>
      <c r="D616" s="4" t="s">
        <v>430</v>
      </c>
      <c r="E616" s="29">
        <v>7</v>
      </c>
      <c r="F616" s="30">
        <v>0</v>
      </c>
      <c r="G616" s="30">
        <v>7</v>
      </c>
      <c r="H616" s="31">
        <v>0</v>
      </c>
      <c r="I616" s="36">
        <f t="shared" si="36"/>
        <v>2219000</v>
      </c>
      <c r="J616" s="36">
        <f t="shared" si="37"/>
        <v>665700</v>
      </c>
      <c r="K616" s="36">
        <f t="shared" si="38"/>
        <v>9212000</v>
      </c>
      <c r="L616" s="36">
        <f t="shared" si="39"/>
        <v>7658700</v>
      </c>
    </row>
    <row r="617" spans="1:12" ht="75" x14ac:dyDescent="0.55000000000000004">
      <c r="A617" s="1">
        <v>705425</v>
      </c>
      <c r="B617" s="5" t="s">
        <v>0</v>
      </c>
      <c r="C617" s="3" t="s">
        <v>699</v>
      </c>
      <c r="D617" s="4" t="s">
        <v>431</v>
      </c>
      <c r="E617" s="29">
        <v>8.5</v>
      </c>
      <c r="F617" s="30">
        <v>0</v>
      </c>
      <c r="G617" s="30">
        <v>8.5</v>
      </c>
      <c r="H617" s="31">
        <v>0</v>
      </c>
      <c r="I617" s="36">
        <f t="shared" si="36"/>
        <v>2694500</v>
      </c>
      <c r="J617" s="36">
        <f t="shared" si="37"/>
        <v>808350</v>
      </c>
      <c r="K617" s="36">
        <f t="shared" si="38"/>
        <v>11186000</v>
      </c>
      <c r="L617" s="36">
        <f t="shared" si="39"/>
        <v>9299850</v>
      </c>
    </row>
    <row r="618" spans="1:12" ht="22.5" x14ac:dyDescent="0.55000000000000004">
      <c r="A618" s="1">
        <v>705430</v>
      </c>
      <c r="B618" s="5" t="s">
        <v>0</v>
      </c>
      <c r="C618" s="3" t="s">
        <v>432</v>
      </c>
      <c r="D618" s="4"/>
      <c r="E618" s="29">
        <v>1</v>
      </c>
      <c r="F618" s="30">
        <v>0</v>
      </c>
      <c r="G618" s="30">
        <v>1</v>
      </c>
      <c r="H618" s="31">
        <v>0</v>
      </c>
      <c r="I618" s="36">
        <f t="shared" si="36"/>
        <v>317000</v>
      </c>
      <c r="J618" s="36">
        <f t="shared" si="37"/>
        <v>95100</v>
      </c>
      <c r="K618" s="36">
        <f t="shared" si="38"/>
        <v>1316000</v>
      </c>
      <c r="L618" s="36">
        <f t="shared" si="39"/>
        <v>1094100</v>
      </c>
    </row>
    <row r="619" spans="1:12" ht="22.5" x14ac:dyDescent="0.55000000000000004">
      <c r="A619" s="1">
        <v>705435</v>
      </c>
      <c r="B619" s="5" t="s">
        <v>0</v>
      </c>
      <c r="C619" s="3" t="s">
        <v>433</v>
      </c>
      <c r="D619" s="4"/>
      <c r="E619" s="29">
        <v>1.2</v>
      </c>
      <c r="F619" s="30">
        <v>0</v>
      </c>
      <c r="G619" s="30">
        <v>1.2</v>
      </c>
      <c r="H619" s="31">
        <v>0</v>
      </c>
      <c r="I619" s="36">
        <f t="shared" si="36"/>
        <v>380400</v>
      </c>
      <c r="J619" s="36">
        <f t="shared" si="37"/>
        <v>114120</v>
      </c>
      <c r="K619" s="36">
        <f t="shared" si="38"/>
        <v>1579200</v>
      </c>
      <c r="L619" s="36">
        <f t="shared" si="39"/>
        <v>1312920</v>
      </c>
    </row>
    <row r="620" spans="1:12" ht="56.25" x14ac:dyDescent="0.55000000000000004">
      <c r="A620" s="1">
        <v>705445</v>
      </c>
      <c r="B620" s="5" t="s">
        <v>0</v>
      </c>
      <c r="C620" s="3" t="s">
        <v>434</v>
      </c>
      <c r="D620" s="4"/>
      <c r="E620" s="29">
        <v>15</v>
      </c>
      <c r="F620" s="30">
        <v>15</v>
      </c>
      <c r="G620" s="30">
        <v>0</v>
      </c>
      <c r="H620" s="31">
        <v>0</v>
      </c>
      <c r="I620" s="36">
        <f t="shared" si="36"/>
        <v>3015000</v>
      </c>
      <c r="J620" s="36">
        <f t="shared" si="37"/>
        <v>904500</v>
      </c>
      <c r="K620" s="36">
        <f t="shared" si="38"/>
        <v>5880000</v>
      </c>
      <c r="L620" s="36">
        <f t="shared" si="39"/>
        <v>3769500</v>
      </c>
    </row>
    <row r="621" spans="1:12" ht="37.5" x14ac:dyDescent="0.55000000000000004">
      <c r="A621" s="1">
        <v>705450</v>
      </c>
      <c r="B621" s="5" t="s">
        <v>0</v>
      </c>
      <c r="C621" s="3" t="s">
        <v>435</v>
      </c>
      <c r="D621" s="4"/>
      <c r="E621" s="29">
        <v>55</v>
      </c>
      <c r="F621" s="30">
        <v>55</v>
      </c>
      <c r="G621" s="30">
        <v>0</v>
      </c>
      <c r="H621" s="31">
        <v>0</v>
      </c>
      <c r="I621" s="36">
        <f t="shared" si="36"/>
        <v>11055000</v>
      </c>
      <c r="J621" s="36">
        <f t="shared" si="37"/>
        <v>3316500</v>
      </c>
      <c r="K621" s="36">
        <f t="shared" si="38"/>
        <v>21560000</v>
      </c>
      <c r="L621" s="36">
        <f t="shared" si="39"/>
        <v>13821500</v>
      </c>
    </row>
    <row r="622" spans="1:12" ht="75" x14ac:dyDescent="0.55000000000000004">
      <c r="A622" s="1">
        <v>705452</v>
      </c>
      <c r="B622" s="5" t="s">
        <v>0</v>
      </c>
      <c r="C622" s="3" t="s">
        <v>700</v>
      </c>
      <c r="D622" s="4" t="s">
        <v>684</v>
      </c>
      <c r="E622" s="29">
        <v>20</v>
      </c>
      <c r="F622" s="30" t="s">
        <v>685</v>
      </c>
      <c r="G622" s="30">
        <v>0</v>
      </c>
      <c r="H622" s="31">
        <v>0</v>
      </c>
      <c r="I622" s="36">
        <f t="shared" si="36"/>
        <v>4020000</v>
      </c>
      <c r="J622" s="36">
        <f t="shared" si="37"/>
        <v>1206000</v>
      </c>
      <c r="K622" s="36">
        <f t="shared" si="38"/>
        <v>7840000</v>
      </c>
      <c r="L622" s="36">
        <f t="shared" si="39"/>
        <v>5026000</v>
      </c>
    </row>
    <row r="623" spans="1:12" ht="22.5" x14ac:dyDescent="0.55000000000000004">
      <c r="A623" s="1">
        <v>705455</v>
      </c>
      <c r="B623" s="5" t="s">
        <v>0</v>
      </c>
      <c r="C623" s="3" t="s">
        <v>427</v>
      </c>
      <c r="D623" s="4"/>
      <c r="E623" s="29">
        <v>33</v>
      </c>
      <c r="F623" s="30">
        <v>33</v>
      </c>
      <c r="G623" s="30">
        <v>0</v>
      </c>
      <c r="H623" s="31">
        <v>0</v>
      </c>
      <c r="I623" s="36">
        <f t="shared" si="36"/>
        <v>6633000</v>
      </c>
      <c r="J623" s="36">
        <f t="shared" si="37"/>
        <v>1989900</v>
      </c>
      <c r="K623" s="36">
        <f t="shared" si="38"/>
        <v>12936000</v>
      </c>
      <c r="L623" s="36">
        <f t="shared" si="39"/>
        <v>8292900</v>
      </c>
    </row>
    <row r="624" spans="1:12" ht="37.5" x14ac:dyDescent="0.55000000000000004">
      <c r="A624" s="1">
        <v>705460</v>
      </c>
      <c r="B624" s="5" t="s">
        <v>0</v>
      </c>
      <c r="C624" s="3" t="s">
        <v>701</v>
      </c>
      <c r="D624" s="4"/>
      <c r="E624" s="29">
        <v>2.5</v>
      </c>
      <c r="F624" s="30">
        <v>2.5</v>
      </c>
      <c r="G624" s="30">
        <v>0</v>
      </c>
      <c r="H624" s="31">
        <v>0</v>
      </c>
      <c r="I624" s="36">
        <f t="shared" si="36"/>
        <v>502500</v>
      </c>
      <c r="J624" s="36">
        <f t="shared" si="37"/>
        <v>150750</v>
      </c>
      <c r="K624" s="36">
        <f t="shared" si="38"/>
        <v>980000</v>
      </c>
      <c r="L624" s="36">
        <f t="shared" si="39"/>
        <v>628250</v>
      </c>
    </row>
    <row r="625" spans="1:12" ht="37.5" x14ac:dyDescent="0.55000000000000004">
      <c r="A625" s="1">
        <v>705465</v>
      </c>
      <c r="B625" s="5" t="s">
        <v>0</v>
      </c>
      <c r="C625" s="3" t="s">
        <v>428</v>
      </c>
      <c r="D625" s="4"/>
      <c r="E625" s="29">
        <v>25</v>
      </c>
      <c r="F625" s="30">
        <v>25</v>
      </c>
      <c r="G625" s="30">
        <v>0</v>
      </c>
      <c r="H625" s="31">
        <v>0</v>
      </c>
      <c r="I625" s="36">
        <f t="shared" si="36"/>
        <v>5025000</v>
      </c>
      <c r="J625" s="36">
        <f t="shared" si="37"/>
        <v>1507500</v>
      </c>
      <c r="K625" s="36">
        <f t="shared" si="38"/>
        <v>9800000</v>
      </c>
      <c r="L625" s="36">
        <f t="shared" si="39"/>
        <v>6282500</v>
      </c>
    </row>
    <row r="626" spans="1:12" ht="37.5" x14ac:dyDescent="0.55000000000000004">
      <c r="A626" s="1">
        <v>705470</v>
      </c>
      <c r="B626" s="5" t="s">
        <v>0</v>
      </c>
      <c r="C626" s="3" t="s">
        <v>429</v>
      </c>
      <c r="D626" s="4"/>
      <c r="E626" s="29">
        <v>2</v>
      </c>
      <c r="F626" s="30">
        <v>2</v>
      </c>
      <c r="G626" s="30">
        <v>0</v>
      </c>
      <c r="H626" s="31">
        <v>0</v>
      </c>
      <c r="I626" s="36">
        <f t="shared" si="36"/>
        <v>402000</v>
      </c>
      <c r="J626" s="36">
        <f t="shared" si="37"/>
        <v>120600</v>
      </c>
      <c r="K626" s="36">
        <f t="shared" si="38"/>
        <v>784000</v>
      </c>
      <c r="L626" s="36">
        <f t="shared" si="39"/>
        <v>502600</v>
      </c>
    </row>
    <row r="627" spans="1:12" ht="150" x14ac:dyDescent="0.55000000000000004">
      <c r="A627" s="1">
        <v>705472</v>
      </c>
      <c r="B627" s="5" t="s">
        <v>89</v>
      </c>
      <c r="C627" s="3" t="s">
        <v>436</v>
      </c>
      <c r="D627" s="4"/>
      <c r="E627" s="29" t="s">
        <v>437</v>
      </c>
      <c r="F627" s="30">
        <v>2.25</v>
      </c>
      <c r="G627" s="30">
        <v>5</v>
      </c>
      <c r="H627" s="31" t="s">
        <v>90</v>
      </c>
      <c r="I627" s="36">
        <f t="shared" si="36"/>
        <v>2037250</v>
      </c>
      <c r="J627" s="36"/>
      <c r="K627" s="36">
        <f t="shared" si="38"/>
        <v>7462000</v>
      </c>
      <c r="L627" s="36"/>
    </row>
    <row r="628" spans="1:12" ht="37.5" x14ac:dyDescent="0.55000000000000004">
      <c r="A628" s="1">
        <v>705475</v>
      </c>
      <c r="B628" s="5" t="s">
        <v>0</v>
      </c>
      <c r="C628" s="3" t="s">
        <v>702</v>
      </c>
      <c r="D628" s="4"/>
      <c r="E628" s="29">
        <v>25</v>
      </c>
      <c r="F628" s="30">
        <v>25</v>
      </c>
      <c r="G628" s="30">
        <v>0</v>
      </c>
      <c r="H628" s="31">
        <v>0</v>
      </c>
      <c r="I628" s="36">
        <f t="shared" si="36"/>
        <v>5025000</v>
      </c>
      <c r="J628" s="36">
        <f t="shared" si="37"/>
        <v>1507500</v>
      </c>
      <c r="K628" s="36">
        <f t="shared" si="38"/>
        <v>9800000</v>
      </c>
      <c r="L628" s="36">
        <f t="shared" si="39"/>
        <v>6282500</v>
      </c>
    </row>
    <row r="629" spans="1:12" ht="37.5" x14ac:dyDescent="0.55000000000000004">
      <c r="A629" s="1">
        <v>705480</v>
      </c>
      <c r="B629" s="5" t="s">
        <v>0</v>
      </c>
      <c r="C629" s="3" t="s">
        <v>703</v>
      </c>
      <c r="D629" s="4"/>
      <c r="E629" s="29">
        <v>50</v>
      </c>
      <c r="F629" s="30">
        <v>0</v>
      </c>
      <c r="G629" s="30">
        <v>50</v>
      </c>
      <c r="H629" s="31">
        <v>0</v>
      </c>
      <c r="I629" s="36">
        <f t="shared" si="36"/>
        <v>15850000</v>
      </c>
      <c r="J629" s="36">
        <f t="shared" si="37"/>
        <v>4755000</v>
      </c>
      <c r="K629" s="36">
        <f t="shared" si="38"/>
        <v>65800000</v>
      </c>
      <c r="L629" s="36">
        <f t="shared" si="39"/>
        <v>54705000</v>
      </c>
    </row>
    <row r="630" spans="1:12" ht="56.25" x14ac:dyDescent="0.55000000000000004">
      <c r="A630" s="1">
        <v>705505</v>
      </c>
      <c r="B630" s="5" t="s">
        <v>140</v>
      </c>
      <c r="C630" s="3" t="s">
        <v>704</v>
      </c>
      <c r="D630" s="4"/>
      <c r="E630" s="29">
        <v>130</v>
      </c>
      <c r="F630" s="30">
        <v>0</v>
      </c>
      <c r="G630" s="30">
        <v>130</v>
      </c>
      <c r="H630" s="31">
        <v>0</v>
      </c>
      <c r="I630" s="36">
        <f t="shared" si="36"/>
        <v>41210000</v>
      </c>
      <c r="J630" s="36">
        <f t="shared" si="37"/>
        <v>12363000</v>
      </c>
      <c r="K630" s="36">
        <f t="shared" si="38"/>
        <v>171080000</v>
      </c>
      <c r="L630" s="36">
        <f t="shared" si="39"/>
        <v>142233000</v>
      </c>
    </row>
    <row r="631" spans="1:12" ht="56.25" x14ac:dyDescent="0.55000000000000004">
      <c r="A631" s="1">
        <v>705510</v>
      </c>
      <c r="B631" s="5" t="s">
        <v>0</v>
      </c>
      <c r="C631" s="3" t="s">
        <v>438</v>
      </c>
      <c r="D631" s="4"/>
      <c r="E631" s="29">
        <v>30</v>
      </c>
      <c r="F631" s="30">
        <v>30</v>
      </c>
      <c r="G631" s="30">
        <v>0</v>
      </c>
      <c r="H631" s="31">
        <v>0</v>
      </c>
      <c r="I631" s="36">
        <f t="shared" si="36"/>
        <v>6030000</v>
      </c>
      <c r="J631" s="36">
        <f t="shared" si="37"/>
        <v>1809000</v>
      </c>
      <c r="K631" s="36">
        <f t="shared" si="38"/>
        <v>11760000</v>
      </c>
      <c r="L631" s="36">
        <f t="shared" si="39"/>
        <v>7539000</v>
      </c>
    </row>
    <row r="632" spans="1:12" ht="75" x14ac:dyDescent="0.55000000000000004">
      <c r="A632" s="1">
        <v>705515</v>
      </c>
      <c r="B632" s="5" t="s">
        <v>0</v>
      </c>
      <c r="C632" s="3" t="s">
        <v>439</v>
      </c>
      <c r="D632" s="4"/>
      <c r="E632" s="29">
        <v>35</v>
      </c>
      <c r="F632" s="30">
        <v>35</v>
      </c>
      <c r="G632" s="30">
        <v>0</v>
      </c>
      <c r="H632" s="31">
        <v>0</v>
      </c>
      <c r="I632" s="36">
        <f t="shared" si="36"/>
        <v>7035000</v>
      </c>
      <c r="J632" s="36">
        <f t="shared" si="37"/>
        <v>2110500</v>
      </c>
      <c r="K632" s="36">
        <f t="shared" si="38"/>
        <v>13720000</v>
      </c>
      <c r="L632" s="36">
        <f t="shared" si="39"/>
        <v>8795500</v>
      </c>
    </row>
    <row r="633" spans="1:12" ht="75" x14ac:dyDescent="0.55000000000000004">
      <c r="A633" s="1">
        <v>705520</v>
      </c>
      <c r="B633" s="5" t="s">
        <v>0</v>
      </c>
      <c r="C633" s="3" t="s">
        <v>440</v>
      </c>
      <c r="D633" s="4"/>
      <c r="E633" s="29">
        <v>50</v>
      </c>
      <c r="F633" s="30">
        <v>50</v>
      </c>
      <c r="G633" s="30"/>
      <c r="H633" s="31">
        <v>0</v>
      </c>
      <c r="I633" s="36">
        <f t="shared" si="36"/>
        <v>10050000</v>
      </c>
      <c r="J633" s="36">
        <f t="shared" si="37"/>
        <v>3015000</v>
      </c>
      <c r="K633" s="36">
        <f t="shared" si="38"/>
        <v>19600000</v>
      </c>
      <c r="L633" s="36">
        <f t="shared" si="39"/>
        <v>12565000</v>
      </c>
    </row>
    <row r="634" spans="1:12" ht="75" x14ac:dyDescent="0.55000000000000004">
      <c r="A634" s="1">
        <v>705525</v>
      </c>
      <c r="B634" s="5" t="s">
        <v>0</v>
      </c>
      <c r="C634" s="3" t="s">
        <v>441</v>
      </c>
      <c r="D634" s="4"/>
      <c r="E634" s="29">
        <v>50</v>
      </c>
      <c r="F634" s="30">
        <v>50</v>
      </c>
      <c r="G634" s="30">
        <v>0</v>
      </c>
      <c r="H634" s="31">
        <v>0</v>
      </c>
      <c r="I634" s="36">
        <f t="shared" si="36"/>
        <v>10050000</v>
      </c>
      <c r="J634" s="36">
        <f t="shared" si="37"/>
        <v>3015000</v>
      </c>
      <c r="K634" s="36">
        <f t="shared" si="38"/>
        <v>19600000</v>
      </c>
      <c r="L634" s="36">
        <f t="shared" si="39"/>
        <v>12565000</v>
      </c>
    </row>
    <row r="635" spans="1:12" ht="75" x14ac:dyDescent="0.55000000000000004">
      <c r="A635" s="1">
        <v>705530</v>
      </c>
      <c r="B635" s="5" t="s">
        <v>0</v>
      </c>
      <c r="C635" s="3" t="s">
        <v>442</v>
      </c>
      <c r="D635" s="4"/>
      <c r="E635" s="29">
        <v>35</v>
      </c>
      <c r="F635" s="30">
        <v>35</v>
      </c>
      <c r="G635" s="30">
        <v>0</v>
      </c>
      <c r="H635" s="31">
        <v>0</v>
      </c>
      <c r="I635" s="36">
        <f t="shared" si="36"/>
        <v>7035000</v>
      </c>
      <c r="J635" s="36">
        <f t="shared" si="37"/>
        <v>2110500</v>
      </c>
      <c r="K635" s="36">
        <f t="shared" si="38"/>
        <v>13720000</v>
      </c>
      <c r="L635" s="36">
        <f t="shared" si="39"/>
        <v>8795500</v>
      </c>
    </row>
    <row r="636" spans="1:12" ht="75" x14ac:dyDescent="0.55000000000000004">
      <c r="A636" s="1">
        <v>705535</v>
      </c>
      <c r="B636" s="5" t="s">
        <v>0</v>
      </c>
      <c r="C636" s="3" t="s">
        <v>443</v>
      </c>
      <c r="D636" s="4"/>
      <c r="E636" s="29">
        <v>30</v>
      </c>
      <c r="F636" s="30">
        <v>30</v>
      </c>
      <c r="G636" s="30">
        <v>0</v>
      </c>
      <c r="H636" s="31">
        <v>0</v>
      </c>
      <c r="I636" s="36">
        <f t="shared" si="36"/>
        <v>6030000</v>
      </c>
      <c r="J636" s="36">
        <f t="shared" si="37"/>
        <v>1809000</v>
      </c>
      <c r="K636" s="36">
        <f t="shared" si="38"/>
        <v>11760000</v>
      </c>
      <c r="L636" s="36">
        <f t="shared" si="39"/>
        <v>7539000</v>
      </c>
    </row>
    <row r="637" spans="1:12" ht="75" x14ac:dyDescent="0.55000000000000004">
      <c r="A637" s="1">
        <v>705540</v>
      </c>
      <c r="B637" s="8" t="s">
        <v>0</v>
      </c>
      <c r="C637" s="3" t="s">
        <v>444</v>
      </c>
      <c r="D637" s="4"/>
      <c r="E637" s="29">
        <v>75</v>
      </c>
      <c r="F637" s="30">
        <v>75</v>
      </c>
      <c r="G637" s="30"/>
      <c r="H637" s="31">
        <v>0</v>
      </c>
      <c r="I637" s="36">
        <f t="shared" si="36"/>
        <v>15075000</v>
      </c>
      <c r="J637" s="36">
        <f t="shared" si="37"/>
        <v>4522500</v>
      </c>
      <c r="K637" s="36">
        <f t="shared" si="38"/>
        <v>29400000</v>
      </c>
      <c r="L637" s="36">
        <f t="shared" si="39"/>
        <v>18847500</v>
      </c>
    </row>
    <row r="638" spans="1:12" ht="75" x14ac:dyDescent="0.55000000000000004">
      <c r="A638" s="1">
        <v>705545</v>
      </c>
      <c r="B638" s="5" t="s">
        <v>0</v>
      </c>
      <c r="C638" s="3" t="s">
        <v>445</v>
      </c>
      <c r="D638" s="4"/>
      <c r="E638" s="29">
        <v>35</v>
      </c>
      <c r="F638" s="30">
        <v>35</v>
      </c>
      <c r="G638" s="30"/>
      <c r="H638" s="31">
        <v>0</v>
      </c>
      <c r="I638" s="36">
        <f t="shared" si="36"/>
        <v>7035000</v>
      </c>
      <c r="J638" s="36">
        <f t="shared" si="37"/>
        <v>2110500</v>
      </c>
      <c r="K638" s="36">
        <f t="shared" si="38"/>
        <v>13720000</v>
      </c>
      <c r="L638" s="36">
        <f t="shared" si="39"/>
        <v>8795500</v>
      </c>
    </row>
    <row r="639" spans="1:12" ht="75" x14ac:dyDescent="0.55000000000000004">
      <c r="A639" s="1">
        <v>705550</v>
      </c>
      <c r="B639" s="5" t="s">
        <v>0</v>
      </c>
      <c r="C639" s="3" t="s">
        <v>446</v>
      </c>
      <c r="D639" s="4"/>
      <c r="E639" s="29">
        <v>105</v>
      </c>
      <c r="F639" s="30">
        <v>105</v>
      </c>
      <c r="G639" s="30"/>
      <c r="H639" s="31">
        <v>0</v>
      </c>
      <c r="I639" s="36">
        <f t="shared" si="36"/>
        <v>21105000</v>
      </c>
      <c r="J639" s="36">
        <f t="shared" si="37"/>
        <v>6331500</v>
      </c>
      <c r="K639" s="36">
        <f t="shared" si="38"/>
        <v>41160000</v>
      </c>
      <c r="L639" s="36">
        <f t="shared" si="39"/>
        <v>26386500</v>
      </c>
    </row>
    <row r="640" spans="1:12" ht="75" x14ac:dyDescent="0.55000000000000004">
      <c r="A640" s="1">
        <v>705555</v>
      </c>
      <c r="B640" s="5" t="s">
        <v>0</v>
      </c>
      <c r="C640" s="3" t="s">
        <v>447</v>
      </c>
      <c r="D640" s="4"/>
      <c r="E640" s="29">
        <v>70</v>
      </c>
      <c r="F640" s="30">
        <v>70</v>
      </c>
      <c r="G640" s="30"/>
      <c r="H640" s="31">
        <v>0</v>
      </c>
      <c r="I640" s="36">
        <f t="shared" si="36"/>
        <v>14070000</v>
      </c>
      <c r="J640" s="36">
        <f t="shared" si="37"/>
        <v>4221000</v>
      </c>
      <c r="K640" s="36">
        <f t="shared" si="38"/>
        <v>27440000</v>
      </c>
      <c r="L640" s="36">
        <f t="shared" si="39"/>
        <v>17591000</v>
      </c>
    </row>
    <row r="641" spans="1:12" ht="93.75" x14ac:dyDescent="0.55000000000000004">
      <c r="A641" s="1">
        <v>705610</v>
      </c>
      <c r="B641" s="5" t="s">
        <v>89</v>
      </c>
      <c r="C641" s="3" t="s">
        <v>448</v>
      </c>
      <c r="D641" s="4" t="s">
        <v>449</v>
      </c>
      <c r="E641" s="29">
        <v>230</v>
      </c>
      <c r="F641" s="30">
        <v>80</v>
      </c>
      <c r="G641" s="30">
        <v>150</v>
      </c>
      <c r="H641" s="31">
        <v>0</v>
      </c>
      <c r="I641" s="36">
        <f t="shared" si="36"/>
        <v>63630000</v>
      </c>
      <c r="J641" s="36"/>
      <c r="K641" s="36">
        <f t="shared" si="38"/>
        <v>228760000</v>
      </c>
      <c r="L641" s="36"/>
    </row>
    <row r="642" spans="1:12" ht="93.75" x14ac:dyDescent="0.55000000000000004">
      <c r="A642" s="1">
        <v>705611</v>
      </c>
      <c r="B642" s="5" t="s">
        <v>89</v>
      </c>
      <c r="C642" s="3" t="s">
        <v>450</v>
      </c>
      <c r="D642" s="4" t="s">
        <v>451</v>
      </c>
      <c r="E642" s="29" t="s">
        <v>452</v>
      </c>
      <c r="F642" s="30">
        <v>34</v>
      </c>
      <c r="G642" s="30">
        <v>150</v>
      </c>
      <c r="H642" s="31"/>
      <c r="I642" s="36">
        <f t="shared" si="36"/>
        <v>54384000</v>
      </c>
      <c r="J642" s="36"/>
      <c r="K642" s="36">
        <f t="shared" si="38"/>
        <v>210728000</v>
      </c>
      <c r="L642" s="36"/>
    </row>
    <row r="643" spans="1:12" ht="93.75" x14ac:dyDescent="0.55000000000000004">
      <c r="A643" s="1">
        <v>705615</v>
      </c>
      <c r="B643" s="5" t="s">
        <v>89</v>
      </c>
      <c r="C643" s="3" t="s">
        <v>453</v>
      </c>
      <c r="D643" s="4" t="s">
        <v>449</v>
      </c>
      <c r="E643" s="29">
        <v>280</v>
      </c>
      <c r="F643" s="30">
        <v>90</v>
      </c>
      <c r="G643" s="30">
        <v>190</v>
      </c>
      <c r="H643" s="31">
        <v>0</v>
      </c>
      <c r="I643" s="36">
        <f t="shared" si="36"/>
        <v>78320000</v>
      </c>
      <c r="J643" s="36"/>
      <c r="K643" s="36">
        <f t="shared" si="38"/>
        <v>285320000</v>
      </c>
      <c r="L643" s="36"/>
    </row>
    <row r="644" spans="1:12" ht="75" x14ac:dyDescent="0.55000000000000004">
      <c r="A644" s="1">
        <v>705616</v>
      </c>
      <c r="B644" s="5" t="s">
        <v>89</v>
      </c>
      <c r="C644" s="3" t="s">
        <v>454</v>
      </c>
      <c r="D644" s="4" t="s">
        <v>455</v>
      </c>
      <c r="E644" s="29" t="s">
        <v>456</v>
      </c>
      <c r="F644" s="30">
        <v>44</v>
      </c>
      <c r="G644" s="30">
        <v>190</v>
      </c>
      <c r="H644" s="31"/>
      <c r="I644" s="36">
        <f t="shared" si="36"/>
        <v>69074000</v>
      </c>
      <c r="J644" s="36"/>
      <c r="K644" s="36">
        <f t="shared" si="38"/>
        <v>267288000</v>
      </c>
      <c r="L644" s="36"/>
    </row>
    <row r="645" spans="1:12" ht="56.25" x14ac:dyDescent="0.55000000000000004">
      <c r="A645" s="1">
        <v>705620</v>
      </c>
      <c r="B645" s="5" t="s">
        <v>89</v>
      </c>
      <c r="C645" s="3" t="s">
        <v>457</v>
      </c>
      <c r="D645" s="4" t="s">
        <v>458</v>
      </c>
      <c r="E645" s="29">
        <v>346</v>
      </c>
      <c r="F645" s="30">
        <v>100</v>
      </c>
      <c r="G645" s="30">
        <v>246</v>
      </c>
      <c r="H645" s="31">
        <v>0</v>
      </c>
      <c r="I645" s="36">
        <f t="shared" ref="I645:I673" si="40">(F645*201000)+(G645*317000)</f>
        <v>98082000</v>
      </c>
      <c r="J645" s="36"/>
      <c r="K645" s="36">
        <f t="shared" ref="K645:K673" si="41">(F645*392000)+(G645*1316000)</f>
        <v>362936000</v>
      </c>
      <c r="L645" s="36"/>
    </row>
    <row r="646" spans="1:12" ht="56.25" x14ac:dyDescent="0.55000000000000004">
      <c r="A646" s="1">
        <v>705650</v>
      </c>
      <c r="B646" s="5" t="s">
        <v>89</v>
      </c>
      <c r="C646" s="3" t="s">
        <v>459</v>
      </c>
      <c r="D646" s="4"/>
      <c r="E646" s="29">
        <v>9.5</v>
      </c>
      <c r="F646" s="30">
        <v>3</v>
      </c>
      <c r="G646" s="30">
        <v>6.5</v>
      </c>
      <c r="H646" s="31">
        <v>0</v>
      </c>
      <c r="I646" s="36">
        <f t="shared" si="40"/>
        <v>2663500</v>
      </c>
      <c r="J646" s="36"/>
      <c r="K646" s="36">
        <f t="shared" si="41"/>
        <v>9730000</v>
      </c>
      <c r="L646" s="36"/>
    </row>
    <row r="647" spans="1:12" ht="22.5" x14ac:dyDescent="0.55000000000000004">
      <c r="A647" s="1">
        <v>706000</v>
      </c>
      <c r="B647" s="5" t="s">
        <v>0</v>
      </c>
      <c r="C647" s="3" t="s">
        <v>705</v>
      </c>
      <c r="D647" s="4"/>
      <c r="E647" s="29">
        <v>4.0199999999999996</v>
      </c>
      <c r="F647" s="30">
        <v>1.7</v>
      </c>
      <c r="G647" s="30">
        <v>2.3199999999999998</v>
      </c>
      <c r="H647" s="31">
        <v>0</v>
      </c>
      <c r="I647" s="36">
        <f t="shared" si="40"/>
        <v>1077140</v>
      </c>
      <c r="J647" s="36">
        <f t="shared" ref="J645:J673" si="42">I647*30%</f>
        <v>323142</v>
      </c>
      <c r="K647" s="36">
        <f t="shared" si="41"/>
        <v>3719520</v>
      </c>
      <c r="L647" s="36">
        <f t="shared" ref="L645:L673" si="43">K647-(I647*70%)</f>
        <v>2965522</v>
      </c>
    </row>
    <row r="648" spans="1:12" ht="22.5" x14ac:dyDescent="0.55000000000000004">
      <c r="A648" s="1">
        <v>706005</v>
      </c>
      <c r="B648" s="5" t="s">
        <v>0</v>
      </c>
      <c r="C648" s="3" t="s">
        <v>706</v>
      </c>
      <c r="D648" s="4"/>
      <c r="E648" s="29">
        <v>6.77</v>
      </c>
      <c r="F648" s="30">
        <v>3.87</v>
      </c>
      <c r="G648" s="30">
        <v>2.9</v>
      </c>
      <c r="H648" s="31">
        <v>0</v>
      </c>
      <c r="I648" s="36">
        <f t="shared" si="40"/>
        <v>1697170</v>
      </c>
      <c r="J648" s="36">
        <f t="shared" si="42"/>
        <v>509151</v>
      </c>
      <c r="K648" s="36">
        <f t="shared" si="41"/>
        <v>5333440</v>
      </c>
      <c r="L648" s="36">
        <f t="shared" si="43"/>
        <v>4145421</v>
      </c>
    </row>
    <row r="649" spans="1:12" ht="22.5" x14ac:dyDescent="0.55000000000000004">
      <c r="A649" s="1">
        <v>706010</v>
      </c>
      <c r="B649" s="5" t="s">
        <v>0</v>
      </c>
      <c r="C649" s="3" t="s">
        <v>707</v>
      </c>
      <c r="D649" s="4"/>
      <c r="E649" s="29">
        <v>2.23</v>
      </c>
      <c r="F649" s="30">
        <v>0.89</v>
      </c>
      <c r="G649" s="30">
        <v>1.34</v>
      </c>
      <c r="H649" s="31">
        <v>0</v>
      </c>
      <c r="I649" s="36">
        <f t="shared" si="40"/>
        <v>603670</v>
      </c>
      <c r="J649" s="36">
        <f t="shared" si="42"/>
        <v>181101</v>
      </c>
      <c r="K649" s="36">
        <f t="shared" si="41"/>
        <v>2112320</v>
      </c>
      <c r="L649" s="36">
        <f t="shared" si="43"/>
        <v>1689751</v>
      </c>
    </row>
    <row r="650" spans="1:12" ht="22.5" x14ac:dyDescent="0.55000000000000004">
      <c r="A650" s="1">
        <v>706015</v>
      </c>
      <c r="B650" s="5" t="s">
        <v>0</v>
      </c>
      <c r="C650" s="3" t="s">
        <v>708</v>
      </c>
      <c r="D650" s="4"/>
      <c r="E650" s="29">
        <v>3.6799999999999997</v>
      </c>
      <c r="F650" s="30">
        <v>2.0099999999999998</v>
      </c>
      <c r="G650" s="30">
        <v>1.67</v>
      </c>
      <c r="H650" s="31">
        <v>0</v>
      </c>
      <c r="I650" s="36">
        <f t="shared" si="40"/>
        <v>933400</v>
      </c>
      <c r="J650" s="36">
        <f t="shared" si="42"/>
        <v>280020</v>
      </c>
      <c r="K650" s="36">
        <f t="shared" si="41"/>
        <v>2985640</v>
      </c>
      <c r="L650" s="36">
        <f t="shared" si="43"/>
        <v>2332260</v>
      </c>
    </row>
    <row r="651" spans="1:12" ht="22.5" x14ac:dyDescent="0.55000000000000004">
      <c r="A651" s="1">
        <v>706020</v>
      </c>
      <c r="B651" s="5" t="s">
        <v>0</v>
      </c>
      <c r="C651" s="3" t="s">
        <v>709</v>
      </c>
      <c r="D651" s="4"/>
      <c r="E651" s="29">
        <v>8.25</v>
      </c>
      <c r="F651" s="30">
        <v>3.3</v>
      </c>
      <c r="G651" s="30">
        <v>4.95</v>
      </c>
      <c r="H651" s="31">
        <v>0</v>
      </c>
      <c r="I651" s="36">
        <f t="shared" si="40"/>
        <v>2232450</v>
      </c>
      <c r="J651" s="36">
        <f t="shared" si="42"/>
        <v>669735</v>
      </c>
      <c r="K651" s="36">
        <f t="shared" si="41"/>
        <v>7807800</v>
      </c>
      <c r="L651" s="36">
        <f t="shared" si="43"/>
        <v>6245085</v>
      </c>
    </row>
    <row r="652" spans="1:12" ht="37.5" x14ac:dyDescent="0.55000000000000004">
      <c r="A652" s="1">
        <v>706030</v>
      </c>
      <c r="B652" s="5" t="s">
        <v>89</v>
      </c>
      <c r="C652" s="3" t="s">
        <v>710</v>
      </c>
      <c r="D652" s="4"/>
      <c r="E652" s="29">
        <v>4</v>
      </c>
      <c r="F652" s="30">
        <v>1.5</v>
      </c>
      <c r="G652" s="30">
        <v>2.5</v>
      </c>
      <c r="H652" s="31">
        <v>0</v>
      </c>
      <c r="I652" s="36">
        <f t="shared" si="40"/>
        <v>1094000</v>
      </c>
      <c r="J652" s="36"/>
      <c r="K652" s="36">
        <f t="shared" si="41"/>
        <v>3878000</v>
      </c>
      <c r="L652" s="36"/>
    </row>
    <row r="653" spans="1:12" ht="37.5" x14ac:dyDescent="0.55000000000000004">
      <c r="A653" s="1">
        <v>706035</v>
      </c>
      <c r="B653" s="5" t="s">
        <v>89</v>
      </c>
      <c r="C653" s="3" t="s">
        <v>711</v>
      </c>
      <c r="D653" s="4"/>
      <c r="E653" s="29">
        <v>3.5</v>
      </c>
      <c r="F653" s="30">
        <v>1.5</v>
      </c>
      <c r="G653" s="30">
        <v>2</v>
      </c>
      <c r="H653" s="31">
        <v>0</v>
      </c>
      <c r="I653" s="36">
        <f t="shared" si="40"/>
        <v>935500</v>
      </c>
      <c r="J653" s="36"/>
      <c r="K653" s="36">
        <f t="shared" si="41"/>
        <v>3220000</v>
      </c>
      <c r="L653" s="36"/>
    </row>
    <row r="654" spans="1:12" ht="22.5" x14ac:dyDescent="0.55000000000000004">
      <c r="A654" s="1">
        <v>706040</v>
      </c>
      <c r="B654" s="5" t="s">
        <v>89</v>
      </c>
      <c r="C654" s="3" t="s">
        <v>460</v>
      </c>
      <c r="D654" s="4"/>
      <c r="E654" s="29">
        <v>1.5</v>
      </c>
      <c r="F654" s="30">
        <v>0.5</v>
      </c>
      <c r="G654" s="30">
        <v>1</v>
      </c>
      <c r="H654" s="31">
        <v>0</v>
      </c>
      <c r="I654" s="36">
        <f t="shared" si="40"/>
        <v>417500</v>
      </c>
      <c r="J654" s="36"/>
      <c r="K654" s="36">
        <f t="shared" si="41"/>
        <v>1512000</v>
      </c>
      <c r="L654" s="36"/>
    </row>
    <row r="655" spans="1:12" ht="37.5" x14ac:dyDescent="0.55000000000000004">
      <c r="A655" s="1">
        <v>706045</v>
      </c>
      <c r="B655" s="5" t="s">
        <v>89</v>
      </c>
      <c r="C655" s="3" t="s">
        <v>461</v>
      </c>
      <c r="D655" s="4" t="s">
        <v>712</v>
      </c>
      <c r="E655" s="29">
        <v>2.2000000000000002</v>
      </c>
      <c r="F655" s="30">
        <v>1.5</v>
      </c>
      <c r="G655" s="30">
        <v>0.7</v>
      </c>
      <c r="H655" s="31">
        <v>0</v>
      </c>
      <c r="I655" s="36">
        <f t="shared" si="40"/>
        <v>523400</v>
      </c>
      <c r="J655" s="36"/>
      <c r="K655" s="36">
        <f t="shared" si="41"/>
        <v>1509200</v>
      </c>
      <c r="L655" s="36"/>
    </row>
    <row r="656" spans="1:12" ht="22.5" x14ac:dyDescent="0.55000000000000004">
      <c r="A656" s="1">
        <v>706050</v>
      </c>
      <c r="B656" s="5" t="s">
        <v>89</v>
      </c>
      <c r="C656" s="3" t="s">
        <v>713</v>
      </c>
      <c r="D656" s="4"/>
      <c r="E656" s="29">
        <v>1.5</v>
      </c>
      <c r="F656" s="30">
        <v>0.5</v>
      </c>
      <c r="G656" s="30">
        <v>1</v>
      </c>
      <c r="H656" s="31">
        <v>0</v>
      </c>
      <c r="I656" s="36">
        <f t="shared" si="40"/>
        <v>417500</v>
      </c>
      <c r="J656" s="36"/>
      <c r="K656" s="36">
        <f t="shared" si="41"/>
        <v>1512000</v>
      </c>
      <c r="L656" s="36"/>
    </row>
    <row r="657" spans="1:12" ht="22.5" x14ac:dyDescent="0.55000000000000004">
      <c r="A657" s="1">
        <v>706055</v>
      </c>
      <c r="B657" s="5" t="s">
        <v>89</v>
      </c>
      <c r="C657" s="3" t="s">
        <v>462</v>
      </c>
      <c r="D657" s="4"/>
      <c r="E657" s="29">
        <v>1.5</v>
      </c>
      <c r="F657" s="30">
        <v>0.5</v>
      </c>
      <c r="G657" s="30">
        <v>1</v>
      </c>
      <c r="H657" s="31">
        <v>0</v>
      </c>
      <c r="I657" s="36">
        <f t="shared" si="40"/>
        <v>417500</v>
      </c>
      <c r="J657" s="36"/>
      <c r="K657" s="36">
        <f t="shared" si="41"/>
        <v>1512000</v>
      </c>
      <c r="L657" s="36"/>
    </row>
    <row r="658" spans="1:12" ht="22.5" x14ac:dyDescent="0.55000000000000004">
      <c r="A658" s="1">
        <v>706060</v>
      </c>
      <c r="B658" s="5" t="s">
        <v>89</v>
      </c>
      <c r="C658" s="3" t="s">
        <v>714</v>
      </c>
      <c r="D658" s="4"/>
      <c r="E658" s="29">
        <v>2</v>
      </c>
      <c r="F658" s="30">
        <v>0.5</v>
      </c>
      <c r="G658" s="30">
        <v>1.5</v>
      </c>
      <c r="H658" s="31">
        <v>0</v>
      </c>
      <c r="I658" s="36">
        <f t="shared" si="40"/>
        <v>576000</v>
      </c>
      <c r="J658" s="36"/>
      <c r="K658" s="36">
        <f t="shared" si="41"/>
        <v>2170000</v>
      </c>
      <c r="L658" s="36"/>
    </row>
    <row r="659" spans="1:12" ht="22.5" x14ac:dyDescent="0.55000000000000004">
      <c r="A659" s="1">
        <v>706065</v>
      </c>
      <c r="B659" s="5" t="s">
        <v>89</v>
      </c>
      <c r="C659" s="3" t="s">
        <v>715</v>
      </c>
      <c r="D659" s="4"/>
      <c r="E659" s="29">
        <v>1</v>
      </c>
      <c r="F659" s="30">
        <v>0.5</v>
      </c>
      <c r="G659" s="30">
        <v>0.5</v>
      </c>
      <c r="H659" s="31">
        <v>0</v>
      </c>
      <c r="I659" s="36">
        <f t="shared" si="40"/>
        <v>259000</v>
      </c>
      <c r="J659" s="36"/>
      <c r="K659" s="36">
        <f t="shared" si="41"/>
        <v>854000</v>
      </c>
      <c r="L659" s="36"/>
    </row>
    <row r="660" spans="1:12" ht="37.5" x14ac:dyDescent="0.55000000000000004">
      <c r="A660" s="1">
        <v>706070</v>
      </c>
      <c r="B660" s="5" t="s">
        <v>89</v>
      </c>
      <c r="C660" s="3" t="s">
        <v>716</v>
      </c>
      <c r="D660" s="4"/>
      <c r="E660" s="29">
        <v>3.5</v>
      </c>
      <c r="F660" s="30">
        <v>1.5</v>
      </c>
      <c r="G660" s="30">
        <v>2</v>
      </c>
      <c r="H660" s="31">
        <v>0</v>
      </c>
      <c r="I660" s="36">
        <f t="shared" si="40"/>
        <v>935500</v>
      </c>
      <c r="J660" s="36"/>
      <c r="K660" s="36">
        <f t="shared" si="41"/>
        <v>3220000</v>
      </c>
      <c r="L660" s="36"/>
    </row>
    <row r="661" spans="1:12" ht="37.5" x14ac:dyDescent="0.55000000000000004">
      <c r="A661" s="1">
        <v>709005</v>
      </c>
      <c r="B661" s="5" t="s">
        <v>0</v>
      </c>
      <c r="C661" s="3" t="s">
        <v>463</v>
      </c>
      <c r="D661" s="4"/>
      <c r="E661" s="29">
        <v>4</v>
      </c>
      <c r="F661" s="30">
        <v>2.5</v>
      </c>
      <c r="G661" s="30">
        <v>1.5</v>
      </c>
      <c r="H661" s="31">
        <v>0</v>
      </c>
      <c r="I661" s="36">
        <f t="shared" si="40"/>
        <v>978000</v>
      </c>
      <c r="J661" s="36">
        <f t="shared" si="42"/>
        <v>293400</v>
      </c>
      <c r="K661" s="36">
        <f t="shared" si="41"/>
        <v>2954000</v>
      </c>
      <c r="L661" s="36">
        <f t="shared" si="43"/>
        <v>2269400</v>
      </c>
    </row>
    <row r="662" spans="1:12" ht="37.5" x14ac:dyDescent="0.55000000000000004">
      <c r="A662" s="1">
        <v>709010</v>
      </c>
      <c r="B662" s="5" t="s">
        <v>0</v>
      </c>
      <c r="C662" s="3" t="s">
        <v>464</v>
      </c>
      <c r="D662" s="4"/>
      <c r="E662" s="29">
        <v>12</v>
      </c>
      <c r="F662" s="30">
        <v>8</v>
      </c>
      <c r="G662" s="30">
        <v>4</v>
      </c>
      <c r="H662" s="31">
        <v>0</v>
      </c>
      <c r="I662" s="36">
        <f t="shared" si="40"/>
        <v>2876000</v>
      </c>
      <c r="J662" s="36">
        <f t="shared" si="42"/>
        <v>862800</v>
      </c>
      <c r="K662" s="36">
        <f t="shared" si="41"/>
        <v>8400000</v>
      </c>
      <c r="L662" s="36">
        <f t="shared" si="43"/>
        <v>6386800</v>
      </c>
    </row>
    <row r="663" spans="1:12" ht="37.5" x14ac:dyDescent="0.55000000000000004">
      <c r="A663" s="1">
        <v>709020</v>
      </c>
      <c r="B663" s="5" t="s">
        <v>0</v>
      </c>
      <c r="C663" s="3" t="s">
        <v>465</v>
      </c>
      <c r="D663" s="4"/>
      <c r="E663" s="29">
        <v>67</v>
      </c>
      <c r="F663" s="30">
        <v>45</v>
      </c>
      <c r="G663" s="30">
        <v>22</v>
      </c>
      <c r="H663" s="31">
        <v>0</v>
      </c>
      <c r="I663" s="36">
        <f t="shared" si="40"/>
        <v>16019000</v>
      </c>
      <c r="J663" s="36">
        <f t="shared" si="42"/>
        <v>4805700</v>
      </c>
      <c r="K663" s="36">
        <f t="shared" si="41"/>
        <v>46592000</v>
      </c>
      <c r="L663" s="36">
        <f t="shared" si="43"/>
        <v>35378700</v>
      </c>
    </row>
    <row r="664" spans="1:12" ht="56.25" x14ac:dyDescent="0.55000000000000004">
      <c r="A664" s="13">
        <v>709035</v>
      </c>
      <c r="B664" s="5" t="s">
        <v>0</v>
      </c>
      <c r="C664" s="14" t="s">
        <v>466</v>
      </c>
      <c r="D664" s="4"/>
      <c r="E664" s="29">
        <v>11</v>
      </c>
      <c r="F664" s="30">
        <v>7</v>
      </c>
      <c r="G664" s="30">
        <v>4</v>
      </c>
      <c r="H664" s="29">
        <v>0</v>
      </c>
      <c r="I664" s="38">
        <f t="shared" si="40"/>
        <v>2675000</v>
      </c>
      <c r="J664" s="38">
        <f t="shared" si="42"/>
        <v>802500</v>
      </c>
      <c r="K664" s="38">
        <f t="shared" si="41"/>
        <v>8008000</v>
      </c>
      <c r="L664" s="38">
        <f t="shared" si="43"/>
        <v>6135500</v>
      </c>
    </row>
    <row r="665" spans="1:12" ht="37.5" x14ac:dyDescent="0.55000000000000004">
      <c r="A665" s="13">
        <v>709040</v>
      </c>
      <c r="B665" s="5" t="s">
        <v>0</v>
      </c>
      <c r="C665" s="14" t="s">
        <v>467</v>
      </c>
      <c r="D665" s="4"/>
      <c r="E665" s="29">
        <v>5</v>
      </c>
      <c r="F665" s="30">
        <v>3</v>
      </c>
      <c r="G665" s="30">
        <v>2</v>
      </c>
      <c r="H665" s="29">
        <v>0</v>
      </c>
      <c r="I665" s="38">
        <f t="shared" si="40"/>
        <v>1237000</v>
      </c>
      <c r="J665" s="38">
        <f t="shared" si="42"/>
        <v>371100</v>
      </c>
      <c r="K665" s="38">
        <f t="shared" si="41"/>
        <v>3808000</v>
      </c>
      <c r="L665" s="38">
        <f t="shared" si="43"/>
        <v>2942100</v>
      </c>
    </row>
    <row r="666" spans="1:12" ht="37.5" x14ac:dyDescent="0.55000000000000004">
      <c r="A666" s="13">
        <v>709060</v>
      </c>
      <c r="B666" s="5" t="s">
        <v>0</v>
      </c>
      <c r="C666" s="14" t="s">
        <v>468</v>
      </c>
      <c r="D666" s="4"/>
      <c r="E666" s="29">
        <v>21</v>
      </c>
      <c r="F666" s="30">
        <v>14</v>
      </c>
      <c r="G666" s="30">
        <v>7</v>
      </c>
      <c r="H666" s="29">
        <v>0</v>
      </c>
      <c r="I666" s="38">
        <f t="shared" si="40"/>
        <v>5033000</v>
      </c>
      <c r="J666" s="38">
        <f t="shared" si="42"/>
        <v>1509900</v>
      </c>
      <c r="K666" s="38">
        <f t="shared" si="41"/>
        <v>14700000</v>
      </c>
      <c r="L666" s="38">
        <f t="shared" si="43"/>
        <v>11176900</v>
      </c>
    </row>
    <row r="667" spans="1:12" ht="112.5" x14ac:dyDescent="0.55000000000000004">
      <c r="A667" s="13">
        <v>709070</v>
      </c>
      <c r="B667" s="5" t="s">
        <v>469</v>
      </c>
      <c r="C667" s="14" t="s">
        <v>717</v>
      </c>
      <c r="D667" s="4"/>
      <c r="E667" s="29">
        <v>6</v>
      </c>
      <c r="F667" s="30">
        <v>6</v>
      </c>
      <c r="G667" s="30"/>
      <c r="H667" s="29">
        <v>0</v>
      </c>
      <c r="I667" s="38">
        <f t="shared" si="40"/>
        <v>1206000</v>
      </c>
      <c r="J667" s="38"/>
      <c r="K667" s="38">
        <f t="shared" si="41"/>
        <v>2352000</v>
      </c>
      <c r="L667" s="38"/>
    </row>
    <row r="668" spans="1:12" ht="168.75" x14ac:dyDescent="0.55000000000000004">
      <c r="A668" s="13">
        <v>709072</v>
      </c>
      <c r="B668" s="5" t="s">
        <v>469</v>
      </c>
      <c r="C668" s="14" t="s">
        <v>718</v>
      </c>
      <c r="D668" s="4"/>
      <c r="E668" s="29">
        <v>20</v>
      </c>
      <c r="F668" s="30">
        <v>20</v>
      </c>
      <c r="G668" s="30"/>
      <c r="H668" s="29">
        <v>0</v>
      </c>
      <c r="I668" s="38">
        <f t="shared" si="40"/>
        <v>4020000</v>
      </c>
      <c r="J668" s="38"/>
      <c r="K668" s="38">
        <f t="shared" si="41"/>
        <v>7840000</v>
      </c>
      <c r="L668" s="38"/>
    </row>
    <row r="669" spans="1:12" ht="22.5" x14ac:dyDescent="0.55000000000000004">
      <c r="A669" s="39">
        <v>709074</v>
      </c>
      <c r="B669" s="39" t="s">
        <v>469</v>
      </c>
      <c r="C669" s="39" t="s">
        <v>719</v>
      </c>
      <c r="D669" s="39"/>
      <c r="E669" s="34">
        <v>36</v>
      </c>
      <c r="F669" s="34">
        <v>36</v>
      </c>
      <c r="G669" s="34"/>
      <c r="H669" s="34">
        <v>0</v>
      </c>
      <c r="I669" s="38">
        <f t="shared" si="40"/>
        <v>7236000</v>
      </c>
      <c r="J669" s="38"/>
      <c r="K669" s="38">
        <f t="shared" si="41"/>
        <v>14112000</v>
      </c>
      <c r="L669" s="38"/>
    </row>
    <row r="670" spans="1:12" ht="22.5" x14ac:dyDescent="0.55000000000000004">
      <c r="A670" s="39">
        <v>709095</v>
      </c>
      <c r="B670" s="39" t="s">
        <v>140</v>
      </c>
      <c r="C670" s="39" t="s">
        <v>470</v>
      </c>
      <c r="D670" s="39" t="s">
        <v>720</v>
      </c>
      <c r="E670" s="34">
        <v>15</v>
      </c>
      <c r="F670" s="34">
        <v>5</v>
      </c>
      <c r="G670" s="34">
        <v>10</v>
      </c>
      <c r="H670" s="34">
        <v>0</v>
      </c>
      <c r="I670" s="38">
        <f t="shared" si="40"/>
        <v>4175000</v>
      </c>
      <c r="J670" s="38">
        <f t="shared" si="42"/>
        <v>1252500</v>
      </c>
      <c r="K670" s="38">
        <f t="shared" si="41"/>
        <v>15120000</v>
      </c>
      <c r="L670" s="38">
        <f t="shared" si="43"/>
        <v>12197500</v>
      </c>
    </row>
    <row r="671" spans="1:12" ht="22.5" x14ac:dyDescent="0.55000000000000004">
      <c r="A671" s="39">
        <v>709100</v>
      </c>
      <c r="B671" s="39" t="s">
        <v>140</v>
      </c>
      <c r="C671" s="39" t="s">
        <v>471</v>
      </c>
      <c r="D671" s="39" t="s">
        <v>721</v>
      </c>
      <c r="E671" s="34">
        <v>6</v>
      </c>
      <c r="F671" s="34">
        <v>2</v>
      </c>
      <c r="G671" s="34">
        <v>4</v>
      </c>
      <c r="H671" s="34">
        <v>0</v>
      </c>
      <c r="I671" s="38">
        <f t="shared" si="40"/>
        <v>1670000</v>
      </c>
      <c r="J671" s="38">
        <f t="shared" si="42"/>
        <v>501000</v>
      </c>
      <c r="K671" s="38">
        <f t="shared" si="41"/>
        <v>6048000</v>
      </c>
      <c r="L671" s="38">
        <f t="shared" si="43"/>
        <v>4879000</v>
      </c>
    </row>
    <row r="672" spans="1:12" ht="22.5" x14ac:dyDescent="0.55000000000000004">
      <c r="A672" s="39">
        <v>709105</v>
      </c>
      <c r="B672" s="39" t="s">
        <v>0</v>
      </c>
      <c r="C672" s="39" t="s">
        <v>722</v>
      </c>
      <c r="D672" s="39" t="s">
        <v>723</v>
      </c>
      <c r="E672" s="34">
        <v>75</v>
      </c>
      <c r="F672" s="34">
        <v>50</v>
      </c>
      <c r="G672" s="34">
        <v>25</v>
      </c>
      <c r="H672" s="34">
        <v>0</v>
      </c>
      <c r="I672" s="38">
        <f t="shared" si="40"/>
        <v>17975000</v>
      </c>
      <c r="J672" s="38">
        <f t="shared" si="42"/>
        <v>5392500</v>
      </c>
      <c r="K672" s="38">
        <f t="shared" si="41"/>
        <v>52500000</v>
      </c>
      <c r="L672" s="38">
        <f t="shared" si="43"/>
        <v>39917500</v>
      </c>
    </row>
    <row r="673" spans="1:12" ht="22.5" x14ac:dyDescent="0.55000000000000004">
      <c r="A673" s="39">
        <v>709106</v>
      </c>
      <c r="B673" s="39" t="s">
        <v>0</v>
      </c>
      <c r="C673" s="39" t="s">
        <v>724</v>
      </c>
      <c r="D673" s="39"/>
      <c r="E673" s="34">
        <v>50</v>
      </c>
      <c r="F673" s="34">
        <v>35</v>
      </c>
      <c r="G673" s="34">
        <v>15</v>
      </c>
      <c r="H673" s="34">
        <v>0</v>
      </c>
      <c r="I673" s="38">
        <f t="shared" si="40"/>
        <v>11790000</v>
      </c>
      <c r="J673" s="38">
        <f t="shared" si="42"/>
        <v>3537000</v>
      </c>
      <c r="K673" s="38">
        <f t="shared" si="41"/>
        <v>33460000</v>
      </c>
      <c r="L673" s="38">
        <f t="shared" si="43"/>
        <v>25207000</v>
      </c>
    </row>
  </sheetData>
  <autoFilter ref="A3:L673"/>
  <mergeCells count="4">
    <mergeCell ref="A1:L1"/>
    <mergeCell ref="I2:J2"/>
    <mergeCell ref="K2:L2"/>
    <mergeCell ref="E2:H2"/>
  </mergeCells>
  <pageMargins left="0.25" right="0.25" top="0.3" bottom="0.3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رادیولوژی1401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6384</dc:creator>
  <cp:lastModifiedBy>Desktop</cp:lastModifiedBy>
  <cp:lastPrinted>2023-05-01T04:12:32Z</cp:lastPrinted>
  <dcterms:created xsi:type="dcterms:W3CDTF">2022-05-22T07:05:23Z</dcterms:created>
  <dcterms:modified xsi:type="dcterms:W3CDTF">2023-05-01T04:33:08Z</dcterms:modified>
</cp:coreProperties>
</file>